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080" yWindow="-60" windowWidth="25440" windowHeight="15330" tabRatio="517"/>
  </bookViews>
  <sheets>
    <sheet name="INTRODUCCIÓN" sheetId="9" r:id="rId1"/>
    <sheet name="NOMENCLATURA" sheetId="1" r:id="rId2"/>
    <sheet name="Registro 2012-2018" sheetId="2" r:id="rId3"/>
  </sheets>
  <definedNames>
    <definedName name="_xlnm._FilterDatabase" localSheetId="2" hidden="1">'Registro 2012-2018'!$A$1:$U$718</definedName>
  </definedNames>
  <calcPr calcId="145621"/>
</workbook>
</file>

<file path=xl/calcChain.xml><?xml version="1.0" encoding="utf-8"?>
<calcChain xmlns="http://schemas.openxmlformats.org/spreadsheetml/2006/main">
  <c r="M718" i="2" l="1"/>
  <c r="M717" i="2"/>
  <c r="M716" i="2"/>
  <c r="M715" i="2"/>
  <c r="M714" i="2"/>
  <c r="M713" i="2"/>
  <c r="M712" i="2"/>
  <c r="M711" i="2"/>
  <c r="M710" i="2"/>
  <c r="M709" i="2"/>
  <c r="M708" i="2"/>
  <c r="M707" i="2"/>
  <c r="M706" i="2"/>
  <c r="M705" i="2"/>
  <c r="M704" i="2"/>
  <c r="M703" i="2"/>
  <c r="M702" i="2"/>
  <c r="M701" i="2"/>
  <c r="M700" i="2"/>
  <c r="M699" i="2"/>
  <c r="M698" i="2"/>
  <c r="M697" i="2"/>
  <c r="M696" i="2"/>
  <c r="M695" i="2"/>
  <c r="M694" i="2"/>
  <c r="M693" i="2"/>
  <c r="M692" i="2"/>
  <c r="M691" i="2"/>
  <c r="M690" i="2"/>
  <c r="M689" i="2"/>
  <c r="M688" i="2"/>
  <c r="M687" i="2"/>
  <c r="M686" i="2"/>
  <c r="M685" i="2"/>
  <c r="M684" i="2"/>
  <c r="M683" i="2"/>
  <c r="M682" i="2"/>
  <c r="M681" i="2"/>
  <c r="M680" i="2"/>
  <c r="M679" i="2"/>
  <c r="M678" i="2"/>
  <c r="M677" i="2"/>
  <c r="M676" i="2"/>
  <c r="M675" i="2"/>
  <c r="M674" i="2"/>
  <c r="M673" i="2"/>
  <c r="M672" i="2"/>
  <c r="M671" i="2"/>
  <c r="M670" i="2"/>
  <c r="M669" i="2"/>
  <c r="M668" i="2"/>
  <c r="M667" i="2"/>
  <c r="M666" i="2"/>
  <c r="M665" i="2"/>
  <c r="M664" i="2"/>
  <c r="M663" i="2"/>
  <c r="M662" i="2"/>
  <c r="M661" i="2"/>
  <c r="M660" i="2"/>
  <c r="M659" i="2"/>
  <c r="M658" i="2"/>
  <c r="M657" i="2"/>
  <c r="M656" i="2"/>
  <c r="M655" i="2"/>
  <c r="M654" i="2"/>
  <c r="M653" i="2"/>
  <c r="M652" i="2"/>
  <c r="M651" i="2"/>
  <c r="M650" i="2"/>
  <c r="M649" i="2"/>
  <c r="M648" i="2"/>
  <c r="M647" i="2"/>
  <c r="M646" i="2"/>
  <c r="M645" i="2"/>
  <c r="M644" i="2"/>
  <c r="M643" i="2"/>
  <c r="M642" i="2"/>
  <c r="M641" i="2"/>
  <c r="M640" i="2"/>
  <c r="M639" i="2"/>
  <c r="M638" i="2"/>
  <c r="M637" i="2"/>
  <c r="M636" i="2"/>
  <c r="M635" i="2"/>
  <c r="M634" i="2"/>
  <c r="M633" i="2"/>
  <c r="M632" i="2"/>
  <c r="M631" i="2"/>
  <c r="M630" i="2"/>
  <c r="M629" i="2"/>
  <c r="M628" i="2"/>
  <c r="M627" i="2"/>
  <c r="M626" i="2"/>
  <c r="M625" i="2"/>
  <c r="M624" i="2"/>
  <c r="M623" i="2"/>
  <c r="M622" i="2"/>
  <c r="M621" i="2"/>
  <c r="M620" i="2"/>
  <c r="M619" i="2"/>
  <c r="M618" i="2"/>
  <c r="M617" i="2"/>
  <c r="M616" i="2"/>
  <c r="M615" i="2"/>
  <c r="M614" i="2"/>
  <c r="M613" i="2"/>
  <c r="M612" i="2"/>
  <c r="M611" i="2"/>
  <c r="M610" i="2"/>
  <c r="M609" i="2"/>
  <c r="M608" i="2"/>
  <c r="M607" i="2"/>
  <c r="M606" i="2"/>
  <c r="M605" i="2"/>
  <c r="M604" i="2"/>
  <c r="M603" i="2"/>
  <c r="M602" i="2"/>
  <c r="M601" i="2"/>
  <c r="M600" i="2"/>
  <c r="M599" i="2"/>
  <c r="M598" i="2"/>
  <c r="M597" i="2"/>
  <c r="M596" i="2"/>
  <c r="M595" i="2"/>
  <c r="M594" i="2"/>
  <c r="M593" i="2"/>
  <c r="M592" i="2"/>
  <c r="M591" i="2"/>
  <c r="M590" i="2"/>
  <c r="M589" i="2"/>
  <c r="M588" i="2"/>
  <c r="M587" i="2"/>
  <c r="M586" i="2"/>
  <c r="M585" i="2"/>
  <c r="M584" i="2"/>
  <c r="M583" i="2"/>
  <c r="M582" i="2"/>
  <c r="M581" i="2"/>
  <c r="M580" i="2"/>
  <c r="M579" i="2"/>
  <c r="M578" i="2"/>
  <c r="M577" i="2"/>
  <c r="M576" i="2"/>
  <c r="M575" i="2"/>
  <c r="M574" i="2"/>
  <c r="M573" i="2"/>
  <c r="M572" i="2"/>
  <c r="M571" i="2"/>
  <c r="M570" i="2"/>
  <c r="M569" i="2"/>
  <c r="M568" i="2"/>
  <c r="M567" i="2"/>
  <c r="M566" i="2"/>
  <c r="M565" i="2"/>
  <c r="M564" i="2"/>
  <c r="M563" i="2"/>
  <c r="M562" i="2"/>
  <c r="M561" i="2"/>
  <c r="M560" i="2"/>
  <c r="M559" i="2"/>
  <c r="M558" i="2"/>
  <c r="M557" i="2"/>
  <c r="M556" i="2"/>
  <c r="M555" i="2"/>
  <c r="M554" i="2"/>
  <c r="M553" i="2"/>
  <c r="M552" i="2"/>
  <c r="M551" i="2"/>
  <c r="M550" i="2"/>
  <c r="M549" i="2"/>
  <c r="M548" i="2"/>
  <c r="M547" i="2"/>
  <c r="M546" i="2"/>
  <c r="M545" i="2"/>
  <c r="M544" i="2"/>
  <c r="M543" i="2"/>
  <c r="M542" i="2"/>
  <c r="M541" i="2"/>
  <c r="M540" i="2"/>
  <c r="M539" i="2"/>
  <c r="M538" i="2"/>
  <c r="M537" i="2"/>
  <c r="M536" i="2"/>
  <c r="M535" i="2"/>
  <c r="M534" i="2"/>
  <c r="M533" i="2"/>
  <c r="M532" i="2"/>
  <c r="M531" i="2"/>
  <c r="M530" i="2"/>
  <c r="M529" i="2"/>
  <c r="M528" i="2"/>
  <c r="M527" i="2"/>
  <c r="M526" i="2"/>
  <c r="M525" i="2"/>
  <c r="M524" i="2"/>
  <c r="M523" i="2"/>
  <c r="M522" i="2"/>
  <c r="M521" i="2"/>
  <c r="M520" i="2"/>
  <c r="M519" i="2"/>
  <c r="M518" i="2"/>
  <c r="M517" i="2"/>
  <c r="M516" i="2"/>
  <c r="M515" i="2"/>
  <c r="M514" i="2"/>
  <c r="M513" i="2"/>
  <c r="M512" i="2"/>
  <c r="M511" i="2"/>
  <c r="M510" i="2"/>
  <c r="M509" i="2"/>
  <c r="M508" i="2"/>
  <c r="M507" i="2"/>
  <c r="M506" i="2"/>
  <c r="M505" i="2"/>
  <c r="M504" i="2"/>
  <c r="M503" i="2"/>
  <c r="M502" i="2"/>
  <c r="M501" i="2"/>
  <c r="M500" i="2"/>
  <c r="M499" i="2"/>
  <c r="M498" i="2"/>
  <c r="M497" i="2"/>
  <c r="M496" i="2"/>
  <c r="M495" i="2"/>
  <c r="M494" i="2"/>
  <c r="M493" i="2"/>
  <c r="M492" i="2"/>
  <c r="M491" i="2"/>
  <c r="M490" i="2"/>
  <c r="M489" i="2"/>
  <c r="M488" i="2"/>
  <c r="M487" i="2"/>
  <c r="M486" i="2"/>
  <c r="M485" i="2"/>
  <c r="M484" i="2"/>
  <c r="M483" i="2"/>
  <c r="M482" i="2"/>
  <c r="M481" i="2"/>
  <c r="M480" i="2"/>
  <c r="M479" i="2"/>
  <c r="M478" i="2"/>
  <c r="M477" i="2"/>
  <c r="M476" i="2"/>
  <c r="M475" i="2"/>
  <c r="M474" i="2"/>
  <c r="M473" i="2"/>
  <c r="M472" i="2"/>
  <c r="M471" i="2"/>
  <c r="M470" i="2"/>
  <c r="N469" i="2"/>
  <c r="M468" i="2"/>
  <c r="M467" i="2"/>
  <c r="N466" i="2"/>
  <c r="M465" i="2"/>
  <c r="M464" i="2"/>
  <c r="M463" i="2"/>
  <c r="M462" i="2"/>
  <c r="M461" i="2"/>
  <c r="M460" i="2"/>
  <c r="M459" i="2"/>
  <c r="M458" i="2"/>
  <c r="M457" i="2"/>
  <c r="M456" i="2"/>
  <c r="N455" i="2"/>
  <c r="M454" i="2"/>
  <c r="M453" i="2"/>
  <c r="M452" i="2"/>
  <c r="M451" i="2"/>
  <c r="M450" i="2"/>
  <c r="M449" i="2"/>
  <c r="M448" i="2"/>
  <c r="N447" i="2"/>
  <c r="M446" i="2"/>
  <c r="M445" i="2"/>
  <c r="M444" i="2"/>
  <c r="M443" i="2"/>
  <c r="M442" i="2"/>
  <c r="M441" i="2"/>
  <c r="M440" i="2"/>
  <c r="M439" i="2"/>
  <c r="M438" i="2"/>
  <c r="M437" i="2"/>
  <c r="N436" i="2"/>
  <c r="N435" i="2"/>
  <c r="N434" i="2"/>
  <c r="N433" i="2"/>
  <c r="N432" i="2"/>
  <c r="N431" i="2"/>
  <c r="N430" i="2"/>
  <c r="M429" i="2"/>
  <c r="M428" i="2"/>
  <c r="M427" i="2"/>
  <c r="M426" i="2"/>
  <c r="M425" i="2"/>
  <c r="M424" i="2"/>
  <c r="M423" i="2"/>
  <c r="M422" i="2"/>
  <c r="N421" i="2"/>
  <c r="M420" i="2"/>
  <c r="M419" i="2"/>
  <c r="N418" i="2"/>
  <c r="M417" i="2"/>
  <c r="M416" i="2"/>
  <c r="M415" i="2"/>
  <c r="M414" i="2"/>
  <c r="M413" i="2"/>
  <c r="M412" i="2"/>
  <c r="M411" i="2"/>
  <c r="M410" i="2"/>
  <c r="M409" i="2"/>
  <c r="M408" i="2"/>
  <c r="M407" i="2"/>
  <c r="M406" i="2"/>
  <c r="M405" i="2"/>
  <c r="N404" i="2"/>
  <c r="M403" i="2"/>
  <c r="N402" i="2"/>
  <c r="M401" i="2"/>
  <c r="M398" i="2"/>
  <c r="M397" i="2"/>
  <c r="M396" i="2"/>
  <c r="M395" i="2"/>
  <c r="N394" i="2"/>
  <c r="N393" i="2"/>
  <c r="M392" i="2"/>
  <c r="M391" i="2"/>
  <c r="M390" i="2"/>
  <c r="M389" i="2"/>
  <c r="M388" i="2"/>
  <c r="M387" i="2"/>
  <c r="M386" i="2"/>
  <c r="N385" i="2"/>
  <c r="M384" i="2"/>
  <c r="M383" i="2"/>
  <c r="M382" i="2"/>
  <c r="M381" i="2"/>
  <c r="M380" i="2"/>
  <c r="M379" i="2"/>
  <c r="M378" i="2"/>
  <c r="M377" i="2"/>
  <c r="M376" i="2"/>
  <c r="M375" i="2"/>
  <c r="M374" i="2"/>
  <c r="N371" i="2"/>
  <c r="M370" i="2"/>
  <c r="N369" i="2"/>
  <c r="M368" i="2"/>
  <c r="M367" i="2"/>
  <c r="M366" i="2"/>
  <c r="M365" i="2"/>
  <c r="M364" i="2"/>
  <c r="N363" i="2"/>
  <c r="M362" i="2"/>
  <c r="N361" i="2"/>
  <c r="M360" i="2"/>
  <c r="N359" i="2"/>
  <c r="N358" i="2"/>
  <c r="N357" i="2"/>
  <c r="N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N292" i="2"/>
  <c r="M291" i="2"/>
  <c r="M290" i="2"/>
  <c r="M289" i="2"/>
  <c r="M288" i="2"/>
  <c r="M287" i="2"/>
  <c r="M286" i="2"/>
  <c r="M285" i="2"/>
  <c r="M284" i="2"/>
  <c r="M283" i="2"/>
  <c r="M282" i="2"/>
  <c r="M281" i="2"/>
  <c r="M280" i="2"/>
  <c r="M279" i="2"/>
  <c r="M278" i="2"/>
  <c r="M277" i="2"/>
  <c r="M276" i="2"/>
  <c r="M275" i="2"/>
  <c r="M274" i="2"/>
  <c r="M273" i="2"/>
  <c r="N272" i="2"/>
  <c r="N271" i="2"/>
  <c r="N270" i="2"/>
  <c r="N269" i="2"/>
  <c r="N268" i="2"/>
  <c r="N267" i="2"/>
  <c r="N266" i="2"/>
  <c r="N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N206" i="2"/>
  <c r="N205" i="2"/>
  <c r="N204" i="2"/>
  <c r="N203" i="2"/>
  <c r="N202" i="2"/>
  <c r="N201" i="2"/>
  <c r="N200" i="2"/>
  <c r="N199" i="2"/>
  <c r="N198" i="2"/>
  <c r="N197" i="2"/>
  <c r="N196" i="2"/>
  <c r="N195" i="2"/>
  <c r="N194" i="2"/>
  <c r="N193" i="2"/>
  <c r="N192" i="2"/>
  <c r="N191" i="2"/>
  <c r="N190" i="2"/>
  <c r="N189" i="2"/>
  <c r="N188" i="2"/>
  <c r="N187" i="2"/>
  <c r="M186" i="2"/>
  <c r="M185" i="2"/>
  <c r="M184" i="2"/>
  <c r="M183" i="2"/>
  <c r="M182" i="2"/>
  <c r="N181" i="2"/>
  <c r="N180" i="2"/>
  <c r="N179" i="2"/>
  <c r="M178" i="2"/>
  <c r="M177" i="2"/>
  <c r="M176" i="2"/>
  <c r="M175" i="2"/>
  <c r="M174" i="2"/>
  <c r="M173" i="2"/>
  <c r="N172" i="2"/>
  <c r="N171" i="2"/>
  <c r="N170" i="2"/>
  <c r="N169" i="2"/>
  <c r="N168" i="2"/>
  <c r="N167" i="2"/>
  <c r="N166" i="2"/>
  <c r="N165" i="2"/>
  <c r="M164" i="2"/>
  <c r="M163" i="2"/>
  <c r="N162" i="2"/>
  <c r="N161" i="2"/>
  <c r="M160" i="2"/>
  <c r="M159" i="2"/>
  <c r="M158" i="2"/>
  <c r="M157" i="2"/>
  <c r="M156" i="2"/>
  <c r="M155" i="2"/>
  <c r="M154" i="2"/>
  <c r="M153" i="2"/>
  <c r="M152" i="2"/>
  <c r="M151" i="2"/>
  <c r="M150" i="2"/>
  <c r="M149" i="2"/>
  <c r="N148" i="2"/>
  <c r="N147" i="2"/>
  <c r="N146" i="2"/>
  <c r="N145" i="2"/>
  <c r="N144" i="2"/>
  <c r="N143" i="2"/>
  <c r="N142" i="2"/>
  <c r="N141" i="2"/>
  <c r="N140" i="2"/>
  <c r="N139" i="2"/>
  <c r="N138" i="2"/>
  <c r="N137" i="2"/>
  <c r="M136" i="2"/>
  <c r="M135" i="2"/>
  <c r="N134" i="2"/>
  <c r="N133" i="2"/>
  <c r="N132" i="2"/>
  <c r="N131" i="2"/>
  <c r="N130" i="2"/>
  <c r="N129" i="2"/>
  <c r="N128" i="2"/>
  <c r="N127" i="2"/>
  <c r="N126" i="2"/>
  <c r="N125" i="2"/>
  <c r="N124" i="2"/>
  <c r="N123" i="2"/>
  <c r="N122" i="2"/>
  <c r="N121" i="2"/>
  <c r="N120" i="2"/>
  <c r="N119" i="2"/>
  <c r="M118" i="2"/>
  <c r="N117" i="2"/>
  <c r="N116" i="2"/>
  <c r="N115" i="2"/>
  <c r="N114" i="2"/>
  <c r="M113" i="2"/>
  <c r="M112" i="2"/>
  <c r="N111" i="2"/>
  <c r="N110" i="2"/>
  <c r="N109" i="2"/>
  <c r="N108" i="2"/>
  <c r="N107" i="2"/>
  <c r="N106" i="2"/>
  <c r="N105" i="2"/>
  <c r="N104" i="2"/>
  <c r="M103" i="2"/>
  <c r="M102" i="2"/>
  <c r="M101" i="2"/>
  <c r="M100" i="2"/>
  <c r="M99" i="2"/>
  <c r="M98" i="2"/>
  <c r="M97" i="2"/>
  <c r="M96" i="2"/>
  <c r="N95" i="2"/>
  <c r="M94" i="2"/>
  <c r="M93" i="2"/>
  <c r="N92" i="2"/>
  <c r="M91" i="2"/>
  <c r="M90" i="2"/>
  <c r="M89" i="2"/>
  <c r="M88" i="2"/>
  <c r="M87" i="2"/>
  <c r="M86" i="2"/>
  <c r="M85" i="2"/>
  <c r="M84" i="2"/>
  <c r="M83" i="2"/>
  <c r="M82" i="2"/>
  <c r="M81" i="2"/>
  <c r="N80" i="2"/>
  <c r="M79" i="2"/>
  <c r="N78" i="2"/>
  <c r="N77" i="2"/>
  <c r="N76" i="2"/>
  <c r="N75" i="2"/>
  <c r="N74" i="2"/>
  <c r="N73" i="2"/>
  <c r="N72" i="2"/>
  <c r="N71" i="2"/>
  <c r="N70" i="2"/>
  <c r="N69" i="2"/>
  <c r="N68" i="2"/>
  <c r="N67" i="2"/>
  <c r="N66" i="2"/>
  <c r="N65" i="2"/>
  <c r="N64" i="2"/>
  <c r="N63" i="2"/>
  <c r="N62" i="2"/>
  <c r="M61" i="2"/>
  <c r="N60" i="2"/>
  <c r="M59" i="2"/>
  <c r="M58" i="2"/>
  <c r="M41" i="2" l="1"/>
  <c r="M56" i="2"/>
  <c r="M55" i="2"/>
  <c r="N54" i="2"/>
  <c r="N53" i="2"/>
  <c r="M47" i="2"/>
  <c r="M48" i="2"/>
  <c r="M49" i="2"/>
  <c r="M50" i="2"/>
  <c r="M51" i="2"/>
  <c r="M52" i="2"/>
  <c r="M44" i="2" l="1"/>
  <c r="M45" i="2"/>
  <c r="M46" i="2"/>
  <c r="M43" i="2"/>
  <c r="M40" i="2" l="1"/>
  <c r="M32" i="2"/>
  <c r="M33" i="2"/>
  <c r="M34" i="2"/>
  <c r="M35" i="2"/>
  <c r="M36" i="2"/>
  <c r="M37" i="2"/>
  <c r="M38" i="2"/>
  <c r="M39" i="2"/>
  <c r="M21" i="2"/>
  <c r="M20" i="2"/>
  <c r="M22" i="2"/>
  <c r="M23" i="2"/>
  <c r="M24" i="2"/>
  <c r="M25" i="2"/>
  <c r="M26" i="2"/>
  <c r="M27" i="2"/>
  <c r="M28" i="2"/>
  <c r="M29" i="2"/>
  <c r="M30" i="2"/>
  <c r="M31" i="2"/>
  <c r="M19" i="2"/>
  <c r="M18" i="2"/>
  <c r="M17" i="2"/>
  <c r="M16" i="2"/>
  <c r="N15" i="2"/>
  <c r="N14" i="2"/>
  <c r="N13" i="2"/>
  <c r="N12" i="2"/>
  <c r="M11" i="2"/>
  <c r="N3" i="2"/>
  <c r="N4" i="2"/>
  <c r="N5" i="2"/>
  <c r="N6" i="2"/>
  <c r="N7" i="2"/>
  <c r="N8" i="2"/>
  <c r="N9" i="2"/>
  <c r="N10" i="2"/>
  <c r="N42" i="2"/>
  <c r="N2" i="2"/>
</calcChain>
</file>

<file path=xl/sharedStrings.xml><?xml version="1.0" encoding="utf-8"?>
<sst xmlns="http://schemas.openxmlformats.org/spreadsheetml/2006/main" count="10884" uniqueCount="3560">
  <si>
    <t>FID</t>
  </si>
  <si>
    <t>SECTOR PRODUCTIVO</t>
  </si>
  <si>
    <t>N° ACUERDO CORE</t>
  </si>
  <si>
    <t>N° SESIÓN CORE</t>
  </si>
  <si>
    <t>TIPO CONCESIÓN</t>
  </si>
  <si>
    <t>PLAZO CONCESIÓN</t>
  </si>
  <si>
    <t>EXPEDIENTE</t>
  </si>
  <si>
    <t>ZONA</t>
  </si>
  <si>
    <t>SOLICITANTE</t>
  </si>
  <si>
    <t>Código Interno Identificador</t>
  </si>
  <si>
    <t xml:space="preserve">NOMBRE </t>
  </si>
  <si>
    <t>Persona Natural o Jurídica que solicita el Inmueble Fiscal</t>
  </si>
  <si>
    <t>Comuna donde se emplaza la solicitud</t>
  </si>
  <si>
    <t>Urbana o Rural</t>
  </si>
  <si>
    <t>Gratuita u Onerosa</t>
  </si>
  <si>
    <t>Años de la concesión</t>
  </si>
  <si>
    <t>OBJETIVO</t>
  </si>
  <si>
    <t xml:space="preserve">COMUNA </t>
  </si>
  <si>
    <t>PROVINCIA</t>
  </si>
  <si>
    <t>X</t>
  </si>
  <si>
    <t>Y</t>
  </si>
  <si>
    <t>Provincia donde se emplaza la solicitud</t>
  </si>
  <si>
    <t>Indica Punto representativo de la solicitud WGS84 UTM</t>
  </si>
  <si>
    <t>Indica el objetivo por el cual se está realizando la solicitud</t>
  </si>
  <si>
    <t>Indica nombre de la solicitud</t>
  </si>
  <si>
    <t>N°</t>
  </si>
  <si>
    <t>NOMBRE DEL CAMPO</t>
  </si>
  <si>
    <t>DETALLE O SIGNIFICADO</t>
  </si>
  <si>
    <t>022CU543925</t>
  </si>
  <si>
    <t>Universidad Católica del Norte</t>
  </si>
  <si>
    <t>Observatorio Astronómico</t>
  </si>
  <si>
    <t>Antofagasta</t>
  </si>
  <si>
    <t>Rural</t>
  </si>
  <si>
    <t>Gratuita</t>
  </si>
  <si>
    <t>El objetivo es contar con un terreno disponible para el traslado, instalación y desarrollo de un observatorio astronómico y su respectivo campamento</t>
  </si>
  <si>
    <t>PRONUCIAMIENTO</t>
  </si>
  <si>
    <t>Favorable</t>
  </si>
  <si>
    <t>10842-12</t>
  </si>
  <si>
    <t>Infraestructura</t>
  </si>
  <si>
    <t>023PP546663</t>
  </si>
  <si>
    <t>Terminal Rodoviario de Calama</t>
  </si>
  <si>
    <t>El Loa</t>
  </si>
  <si>
    <t>Calama</t>
  </si>
  <si>
    <t>Urbana</t>
  </si>
  <si>
    <t>Onerosa</t>
  </si>
  <si>
    <t>SUPERFICIE HAS</t>
  </si>
  <si>
    <t>Bienes Nacionales</t>
  </si>
  <si>
    <t>Licitación de la Construcción del Terminal Rodoviario de Calama</t>
  </si>
  <si>
    <t>Sin Plazo</t>
  </si>
  <si>
    <t>021CS562894</t>
  </si>
  <si>
    <t>Eosol New Energy S. A.</t>
  </si>
  <si>
    <t>Instalación de Proyecto Fotovoltaico Tocopilla</t>
  </si>
  <si>
    <t>Proyecto Fotovoltaico Tocopilla</t>
  </si>
  <si>
    <t>Tocopilla</t>
  </si>
  <si>
    <t>María Elena</t>
  </si>
  <si>
    <t>Corporación GEN</t>
  </si>
  <si>
    <t>022CU561156</t>
  </si>
  <si>
    <t>Renovar la concesión por el terreno, en el cual se ha desarrollado y mantenido un oasis artificial, abierto a la comunidad</t>
  </si>
  <si>
    <t>022CU548623</t>
  </si>
  <si>
    <t>Cuerpo de Bomberos de Mejillones</t>
  </si>
  <si>
    <t>Cuartel de la Tercera Compañía de Mejillones</t>
  </si>
  <si>
    <t>Mejillones</t>
  </si>
  <si>
    <t>Renovar la concesión del terreno, en el cual se encuentra emplazado el cuartel de la tercera compañía de bomberos de Mejillones y sus dependencias</t>
  </si>
  <si>
    <t>022CU563858</t>
  </si>
  <si>
    <t>Escuela F-9</t>
  </si>
  <si>
    <t>Regularizar  la concesión del terreno, en el cual se encuentra la escuela F-9, actualmente en Funcionamiento</t>
  </si>
  <si>
    <t>022CU548622</t>
  </si>
  <si>
    <t>Renovar la concesión del terreno, en el cual se encuentra emplazado el cuerpo de bomberos de Mejillones y sus dependencias</t>
  </si>
  <si>
    <t>022CS523926</t>
  </si>
  <si>
    <t>Ramon Rojas Erazo</t>
  </si>
  <si>
    <t>Construcción Clinica Veterinaria</t>
  </si>
  <si>
    <t>Clínica Veterinaria</t>
  </si>
  <si>
    <t>10861-12</t>
  </si>
  <si>
    <t>Servicio Nacional de la Mujer</t>
  </si>
  <si>
    <t>10884-12</t>
  </si>
  <si>
    <t>10964-12</t>
  </si>
  <si>
    <t>Unión Comunal de Juntas de Vecinos de Tocopilla</t>
  </si>
  <si>
    <t>Desfavorable</t>
  </si>
  <si>
    <t>10965-12</t>
  </si>
  <si>
    <t>N° ORD INGRESO</t>
  </si>
  <si>
    <t>FECHA ORD. INGRESO</t>
  </si>
  <si>
    <t>SUPERFICIE METROS CUADRADOS</t>
  </si>
  <si>
    <t>Superficie solicitada en Metros Cuadrados</t>
  </si>
  <si>
    <t>Indica el sector productivo para el que se solicita la concesión, pudiendo ser: Silvoagropecuario; Pesca; Minería; Industria Manufactura; Electricidad, gas y agua; Construcción; Comercio, Restaurantes y hoteles; Transporte, información y comunicaciones; Servicios financieros y empresariales, Servicio de vivienda; Servicios Sociales, personales y comunales</t>
  </si>
  <si>
    <t>Fecha en que ingresa la solicitud al Gobierno Regional</t>
  </si>
  <si>
    <t>Número de Oficio - Ordinario de SEREMI Bienes Nacionales, que solicita pronunciamiento</t>
  </si>
  <si>
    <t>Indica el Pronunciamiento del Consejo Regional, pudiendo recomendar Favorable, Desfavorable y/o Pendiente</t>
  </si>
  <si>
    <t>Superficie solicitada en Hectáreas</t>
  </si>
  <si>
    <t>Código de solicitud asignada a la carpeta de Bienes Nacionales</t>
  </si>
  <si>
    <t>Número de Sesión del Consejo Regional donde se realiza el pronunciamiento</t>
  </si>
  <si>
    <t>Número de acuerdo asignado por Consejo Regional</t>
  </si>
  <si>
    <t>LOCALIZACIÓN</t>
  </si>
  <si>
    <t>Sector en donde se localiza la solicitud</t>
  </si>
  <si>
    <t xml:space="preserve">SE02-616 </t>
  </si>
  <si>
    <t xml:space="preserve">SE02-925 </t>
  </si>
  <si>
    <t>Acceso Sur a Calama, a aprox. 6 km del centro de la ciudad</t>
  </si>
  <si>
    <t>Aledaño a Cerro Ventarrones, Comuna de Antofagasta</t>
  </si>
  <si>
    <t>Servicios Sociales, personales y comunales</t>
  </si>
  <si>
    <t xml:space="preserve">Intersección Ruta 5 con Ruta 24 </t>
  </si>
  <si>
    <t>SE02-772</t>
  </si>
  <si>
    <t>SE02-809</t>
  </si>
  <si>
    <t>Estación Uribe</t>
  </si>
  <si>
    <t>Calle Borgoño 145, Mejillones</t>
  </si>
  <si>
    <t>Calle Guillermo Matta, entre Gomez Carreño y Almirante Rivero, Tocopilla</t>
  </si>
  <si>
    <t>Av. Almirante Latorre 511, esquina Manuel Rodríguez, Mejillones.</t>
  </si>
  <si>
    <t>Sitio 1, Manzana M, Loteo El Huáscar, comuna Antofagasta</t>
  </si>
  <si>
    <t>Sector colindante a Población Séptimo de Línea, Comuna de Antofagasta</t>
  </si>
  <si>
    <t>Corporación de Bienestar de los Trabajadores de Finning Chile S.A.</t>
  </si>
  <si>
    <t>Sector La Portada, a unos 465 m de la ruta B-446 (hacia La Portada), comuna de Antofagasta</t>
  </si>
  <si>
    <t>Sindicato de Trabajadores Independientes de Agricultura y Cunicultura Desierto Verde</t>
  </si>
  <si>
    <t>Sector Nudo Uribe, 15 km al este de la ciudad de Antofagasta</t>
  </si>
  <si>
    <t>299 EX</t>
  </si>
  <si>
    <t>Asociación Gremial de Pequeños Quinteros Agropecuarios de la Comuna de Taltal</t>
  </si>
  <si>
    <t>Taltal</t>
  </si>
  <si>
    <t>Asociación Gremial de Pequeños Productores Agropecuarios de la Comuna de Taltal</t>
  </si>
  <si>
    <t>Asociación Gremial de Pequeños Agropecuarios "El Pueblito", de la Comuna de Taltal</t>
  </si>
  <si>
    <t>Sector Los Loros, comuna de Taltal</t>
  </si>
  <si>
    <t>Sector El Hueso, comuna de Taltal</t>
  </si>
  <si>
    <t>Sector La Cachina, comuna de Taltal</t>
  </si>
  <si>
    <t>Silvoagropecuario</t>
  </si>
  <si>
    <t>Ilustre Municipalidad de Ollagüe</t>
  </si>
  <si>
    <t>Ollagüe</t>
  </si>
  <si>
    <t>Pueblo de Ollagüe</t>
  </si>
  <si>
    <t>Fundación Educacional para el Desarrollo Integral del Menor</t>
  </si>
  <si>
    <t>Pasaje La Unión N°1105, Población O"Higgins (Jardín Infantil Gabriela Mistral), comuna de Antofagasta.</t>
  </si>
  <si>
    <t>Comunidad Atacameña de San Pedro de Atacama</t>
  </si>
  <si>
    <t>San Pedro de Atacama</t>
  </si>
  <si>
    <t>Población El Carmen, sitio 8 manzana A, comuna de San Pedro de Atacama.</t>
  </si>
  <si>
    <t>Ilustre Municipalidad de Taltal</t>
  </si>
  <si>
    <t>Av. Matta esquina Belmor Rojas, de la comuna de Taltal</t>
  </si>
  <si>
    <t>Ilustre Municipalidad de Sierra Gorda</t>
  </si>
  <si>
    <t>Sierra Gorda</t>
  </si>
  <si>
    <t>Calle Jaime Guzmán s/n, de la localidad de Baquedano, comuna de Sierra Gorda.</t>
  </si>
  <si>
    <t>Sector Cementerio (oriente calle 4), localidad de Sierra Gorda</t>
  </si>
  <si>
    <t>Sector Poniente de la localidad de Baquedano, comuna de Sierra Gorda.</t>
  </si>
  <si>
    <t>Sector Oriente, calle 4, localidad de Sierra Gorda.</t>
  </si>
  <si>
    <t>Sector Planta de Tratamiento de Aguas Servidas (sector sur), localidad de Sierra Gorda</t>
  </si>
  <si>
    <t>Sector Planta de Tratamiento de Aguas Servidas de la localidad de Baquedano, comuna de Sierra Gorda</t>
  </si>
  <si>
    <t>Calle Diego Portales s/n, localidad de Sierra Gorda.</t>
  </si>
  <si>
    <t>Jaime Guzmán s/n de la localidad de Sierra Gorda</t>
  </si>
  <si>
    <t>Calle Eleuterio Ramírez s/n de la localidad de Sierra Gorda.</t>
  </si>
  <si>
    <t>Sector poniente de Carabineros de Chile, de la localidad de Baquedano.</t>
  </si>
  <si>
    <t>Sector Planta de Tratamiento de Aguas Servidas s/n, localidad de Baquedano, comuna de Sierra Gorda.</t>
  </si>
  <si>
    <t>Ilustre Municipalidad de Antofagasta</t>
  </si>
  <si>
    <t>Guanaqueros, Av. Circunvalación, comuna de Antofagasta</t>
  </si>
  <si>
    <t>Gran Avenida con Nicolás Tirado, Villa México, comuna de Antofagasta.</t>
  </si>
  <si>
    <t>Calle Mar del Plata con Santa Elena, Vientos del Sur, Coviefi, comuna de Antofagasta</t>
  </si>
  <si>
    <t>Calle Ollagüe con Huasco, Población El Golf, lote A, comuna de Antofagasta</t>
  </si>
  <si>
    <t>Calle Ollagüe con Huasco, Población El Golf, lote B, comuna de Antofagasta</t>
  </si>
  <si>
    <t>Avenida Luis Cruz Martínez con mateo de Toro y Zambrano, comuna de Antofagasta.</t>
  </si>
  <si>
    <t>Calle Travesía del Mirador, comuna de Antofagasta.</t>
  </si>
  <si>
    <t>Calle Las Gaviotas con Choapa, Población Chile Nuevo, comuna de Antofagasta.</t>
  </si>
  <si>
    <t>Ilustre Municipalidad de Calama</t>
  </si>
  <si>
    <t>Sector La Banda de la ciudad de Calama, camino vecinal s/n.</t>
  </si>
  <si>
    <t>Calle 21 de Mayo N°1280 al 1292, comuna de Tocopilla</t>
  </si>
  <si>
    <t>Sector Cerro Armazones, comuna de Taltal</t>
  </si>
  <si>
    <t>Organización Europea para la Investigación Astronómica en el Hemisferio Austral ESO.</t>
  </si>
  <si>
    <t>Corralón Municipal</t>
  </si>
  <si>
    <t>Regularización de Sede Social</t>
  </si>
  <si>
    <t>Proyecto Centro Comunitario Salud Familiar</t>
  </si>
  <si>
    <t>Avda. Héroes de la Concepción, El Vergel, comuna de Antofagasta</t>
  </si>
  <si>
    <t>Calle Los Cerrillos, Población Ricardo Mora</t>
  </si>
  <si>
    <t>Pasaje Oscar Bonilla Nº8517, Sector Bonilla Alto</t>
  </si>
  <si>
    <t>Avda. San Pedro, Sector Caleta Coloso</t>
  </si>
  <si>
    <t>10985-12</t>
  </si>
  <si>
    <t>11063-12</t>
  </si>
  <si>
    <t>Comunidad Atacameña Camar</t>
  </si>
  <si>
    <t>Club Deportivo Huracán Ayllú Séquitor</t>
  </si>
  <si>
    <t>Compañía Teatro de los Sueños</t>
  </si>
  <si>
    <t>Fondo de Solidaridad e Inversión Social (FOSIS)</t>
  </si>
  <si>
    <t>Ilustre Municipalidad de Antofagasta (Camping Municipal)</t>
  </si>
  <si>
    <t>Proyecto Planta Fotovoltaica San Pedro de Atacama II</t>
  </si>
  <si>
    <t>Ayllú de Séquitor</t>
  </si>
  <si>
    <t>Caracoles 3368-3370</t>
  </si>
  <si>
    <t>San Martín 2298</t>
  </si>
  <si>
    <t>Población COVIEFI, Quebrada Carrizo, lote B</t>
  </si>
  <si>
    <t>30 km al sureste de la ciudad de Calama</t>
  </si>
  <si>
    <t>Comunidad Atacameña de Lasana</t>
  </si>
  <si>
    <t>Comunidad Quechua de Ollagüe</t>
  </si>
  <si>
    <t>Sector del Pukará de Lasana</t>
  </si>
  <si>
    <t>Sitio 4, manzana E, Ollagüe</t>
  </si>
  <si>
    <t>Costado de Ruta 27, camino a Paso Jama</t>
  </si>
  <si>
    <t>11158-12</t>
  </si>
  <si>
    <t>10950-12</t>
  </si>
  <si>
    <t>SE02-1877</t>
  </si>
  <si>
    <t>022CS425591</t>
  </si>
  <si>
    <t>Consolidar y Mejoramiento del Complejo Deportivo de los trabajadores de Finning, el cual se encuentra construido en su primera etapa</t>
  </si>
  <si>
    <t>022CS472232</t>
  </si>
  <si>
    <t>Ejecución de Proyecto Agrícola</t>
  </si>
  <si>
    <t>022CU568515</t>
  </si>
  <si>
    <t>Proyecto Equipamiento y áreas verdes</t>
  </si>
  <si>
    <t>023CU566472</t>
  </si>
  <si>
    <t>Infraestructura Deportiva</t>
  </si>
  <si>
    <t>Regularización de infraestructura deportiva</t>
  </si>
  <si>
    <t>SE02-1878</t>
  </si>
  <si>
    <t>Desarrollar un proyecto con fines sociales y desarrollo comunitario</t>
  </si>
  <si>
    <t>Regularización Inmueble donde se encuentra construida una multicancha</t>
  </si>
  <si>
    <t>Regularizar Inmueble para consolidar plaza existente</t>
  </si>
  <si>
    <t>Consolidar plaza existente</t>
  </si>
  <si>
    <t>Regularizar inmueble donde se encuentra construida sede social del sector</t>
  </si>
  <si>
    <t>Regularizar inmueble donde se encuentra construida Sese Social del Sector</t>
  </si>
  <si>
    <t>Regularizar inmueble donde se encuentra construida Sede Social del Sector</t>
  </si>
  <si>
    <t>Regularizar Inmueble donde se encuentra construida sede social y multicancha del sector</t>
  </si>
  <si>
    <t>Ejecución de proyecto de equipamiento social (sede)</t>
  </si>
  <si>
    <t>023CU566466</t>
  </si>
  <si>
    <t xml:space="preserve">SE02-2076 </t>
  </si>
  <si>
    <t>022CU479873</t>
  </si>
  <si>
    <t xml:space="preserve">Regularizar la ocupación del terreno en el cual se emplaza el Jardín Infantil Gabriela Mistral </t>
  </si>
  <si>
    <t>Regularizar ocupación sobre el terreno solicitado, el cual se utiliza para la producción agropecuaria.</t>
  </si>
  <si>
    <t>Regularizar ocupación sobre el terreno solicitado, en el cual se emplaza la planta de abatimiento de arsénico</t>
  </si>
  <si>
    <t>Regularizar ocupación sobre el terreno solicitado, en el cual se emplaza cancha de futbol de pasto sintético</t>
  </si>
  <si>
    <t>Regularizar ocupación sobre el terreno solicitado, en el cual se está construyendo la Piscina Semi Olímpica Baquedano</t>
  </si>
  <si>
    <t>egularizar ocupación sobre el terreno solicitado, en el cual se está construyendo la Piscina Recreativa Sierra Gorda</t>
  </si>
  <si>
    <t>Regularizar ocupación sobre el terreno solicitado, en el cual está la Planta de Tratamiento de Aguas Servidas</t>
  </si>
  <si>
    <t>Regularizar ocupación sobre el terreno solicitado, en el cual se encuentra la cancha de futbolito de pasto sintético</t>
  </si>
  <si>
    <t>Regularizar ocupación sobre el terreno solicitado, en el cual se encuentran las instalaciones del cuerpo de bomberos</t>
  </si>
  <si>
    <t>Ejecutar un proyecto consistente en un centro educacional técnico profesional</t>
  </si>
  <si>
    <t>Regularizar ocupación sobre el terreno solicitado, en el cual se emplaza un letrero LED</t>
  </si>
  <si>
    <t>Regularizar módulos de contenedores, donde funcionan departamentos de la municipalidad de Sierra Gorda</t>
  </si>
  <si>
    <t>Regularizar ocupación sobre el terreno, en el cual se umplaza una cancha de futbolito</t>
  </si>
  <si>
    <t>Desarrollo y construcción del proyecto Borde Rio</t>
  </si>
  <si>
    <t xml:space="preserve">SE02-2213 </t>
  </si>
  <si>
    <t xml:space="preserve">SE02-2328 </t>
  </si>
  <si>
    <t>Recuperar el edificio para el funcionamiento de la Unión Comunal de Juntas de Vecinos, Agrupación de Discapacitados Renacer, entre otras entidades de carácter social</t>
  </si>
  <si>
    <t>Generar un radio de protección entorno al polígono de 18.900 hás en el cual se construirá y operará el telescopio E-ELT, en el mismo cerro Armazones</t>
  </si>
  <si>
    <t>22CU576805</t>
  </si>
  <si>
    <t xml:space="preserve">SE02-2970 </t>
  </si>
  <si>
    <t>Regularizar inmueble donde se encuentra construida la sede social del sector, para hacer futuras inversiones, el cual complementa el área de equipamiento del sector</t>
  </si>
  <si>
    <t>Regularizar inmueble donde se encuentra construida la sede social del sector, para hacer futuras inversiones.</t>
  </si>
  <si>
    <t>Desarrollar proyecto de Corralón Municipal</t>
  </si>
  <si>
    <t>Desarrollar proyecto de Salud Familiar, el cual dará atención al sector Sur de la ciudad</t>
  </si>
  <si>
    <t xml:space="preserve">SE02-3633 </t>
  </si>
  <si>
    <t>023CU418408</t>
  </si>
  <si>
    <t>Regularizar cancha de tierra</t>
  </si>
  <si>
    <t xml:space="preserve">Regularizar cancha de tierra, la que ha sido utilizada por comuneros por más de 50 años, se podrán acceder a fondos para realizar mejoras. </t>
  </si>
  <si>
    <t xml:space="preserve">Regularizar cancha de tierra, la que ha sido utilizada desde el año 1956 por el Club Deportivo y continuar realizando inversiones en el inmueble. </t>
  </si>
  <si>
    <t>SE02-3633</t>
  </si>
  <si>
    <t>SE02-3915</t>
  </si>
  <si>
    <t>023CS538416</t>
  </si>
  <si>
    <t xml:space="preserve">Power Element Chile S.A.  </t>
  </si>
  <si>
    <t>SE02-4180</t>
  </si>
  <si>
    <t>Regularizar la ocupación ancestral del Pukará, otorgando continuidad y protección con su administración.</t>
  </si>
  <si>
    <t>Pukara Lasana</t>
  </si>
  <si>
    <t>023CU587077</t>
  </si>
  <si>
    <t>SE02-6639</t>
  </si>
  <si>
    <t xml:space="preserve">Se pretende consolidar el lugar a través del proyecto Camping Municipal, siendo una fachada de acceso sur a la ciudad, un punto de encuentro donde las actividades destinadas al esparcimiento familiar, los eventos culturales y deportivos, encuentren las comodidades y condiciones para tal efecto.
</t>
  </si>
  <si>
    <t>Construcción Centro de Emprendimiento Comunidad de Ollagüe</t>
  </si>
  <si>
    <t>Centro de Emprendimiento Comunidad de Ollagüe</t>
  </si>
  <si>
    <t>Regularizar construcción de un estadio techado para la localidad de Toconao</t>
  </si>
  <si>
    <t>Estadio techado para la localidad de Toconao</t>
  </si>
  <si>
    <t>023CU402685</t>
  </si>
  <si>
    <t>SE02-6321</t>
  </si>
  <si>
    <t>SE02-6640</t>
  </si>
  <si>
    <t xml:space="preserve">SE02-6321 </t>
  </si>
  <si>
    <t>Instalar planta solar en base a paneles fotovoltaicos con un potencial de generación de 30 MW</t>
  </si>
  <si>
    <t>SE02-3950</t>
  </si>
  <si>
    <t>Renovar Concesión Teatro</t>
  </si>
  <si>
    <t>El objetivo es renovar la concesión de uso gratuito por 5 años</t>
  </si>
  <si>
    <t>022CU522789</t>
  </si>
  <si>
    <t>022CU402685</t>
  </si>
  <si>
    <t xml:space="preserve">Renovar Concesión </t>
  </si>
  <si>
    <t>El inmueble ha sido utilizado por FOSIS desde el año 2001, siempre en uso para fines públicos.</t>
  </si>
  <si>
    <t>Complejo Deportivo Trabajadores Finnig</t>
  </si>
  <si>
    <t>SE02-110</t>
  </si>
  <si>
    <t>022CU511546</t>
  </si>
  <si>
    <t>Asociación de Turismo de Taltal</t>
  </si>
  <si>
    <t>21 km. al Sur Este de Taltal</t>
  </si>
  <si>
    <t>11206-13</t>
  </si>
  <si>
    <t>Hogar CREA Chile</t>
  </si>
  <si>
    <t>Sector la Chimba Bajo, colindante a Coaniquem Antofagasta</t>
  </si>
  <si>
    <t>Asociación Nacional de Empleados del Poder Judicial</t>
  </si>
  <si>
    <t>Sector agrícola e industrial La Chimba Sector</t>
  </si>
  <si>
    <t>Tocopilla Golf Club</t>
  </si>
  <si>
    <t>Sector de acceso túnel Pedro Galleguillos, a unos 24 km al norte de la ciudad de Tocopilla.</t>
  </si>
  <si>
    <t>Ilustre Municipalidad de San Pedro de Atacama</t>
  </si>
  <si>
    <t>Localidad de Toconao, aledaño Camino Internacional, Manzanas 6 y 8, Provincia el Loa de la Región de Antofagasta</t>
  </si>
  <si>
    <t>El objetivo es instalar un centro de información turística de la comuna</t>
  </si>
  <si>
    <t>022CU563852</t>
  </si>
  <si>
    <t>El objetivo es renovar la concesión del Centro de Rehabilitación Hogar Crea</t>
  </si>
  <si>
    <t>Pacific Solar S.A.</t>
  </si>
  <si>
    <t>Aprox. 17 Km al noreste de María Elena</t>
  </si>
  <si>
    <t>11246-13</t>
  </si>
  <si>
    <t>Aprox. 18 Km al noreste de María Elena</t>
  </si>
  <si>
    <t>Generación Solar Spa</t>
  </si>
  <si>
    <t>Aprox. 16 Km al noreste de María Elena</t>
  </si>
  <si>
    <t>A 16 kilómetros al noreste de María Elena</t>
  </si>
  <si>
    <t>Proyecto Fotovoltaico Crucero 1.6</t>
  </si>
  <si>
    <t>11252-13</t>
  </si>
  <si>
    <t>Solar sky 1 Spa</t>
  </si>
  <si>
    <t>A 14 kilómetros al noreste de María Elena</t>
  </si>
  <si>
    <t>Proyecto Fotovoltaico Crucero 1</t>
  </si>
  <si>
    <t>Solar sky 2 Spa</t>
  </si>
  <si>
    <t>A 14,8 kilómetros al noreste de María Elena</t>
  </si>
  <si>
    <t>Proyecto Fotovoltaico Crucero 2</t>
  </si>
  <si>
    <t>Proyecto Fotovoltaico Crucero 1.3</t>
  </si>
  <si>
    <t>Proyecto Fotovoltaico Crucero 1.1</t>
  </si>
  <si>
    <t>Proyecto Fotovoltaico Crucero 1.5</t>
  </si>
  <si>
    <t>Municipalidad Sierra Gorda</t>
  </si>
  <si>
    <t>Calle Jaime Guzmán N° 202, Localidad Baquedano.</t>
  </si>
  <si>
    <t>Regularizar la administración municipal denominada “Casa de Servicios Generales” utilizada como aparcamiento de vehículos municipales</t>
  </si>
  <si>
    <t>Terreno ubicado a 2 kilómetros al poniente de Baquedano</t>
  </si>
  <si>
    <t>Terreno solicitado anteriormente por Municipalidad para vertedero, el cual se solicita nuevamente con ampliación de superficie.</t>
  </si>
  <si>
    <t>Terreno ubicado al Noreste de la localidad de Baquedano</t>
  </si>
  <si>
    <t>Terreno solicitado para desarrollar proyecto de centro de eventos públicos</t>
  </si>
  <si>
    <t>Terreno ubicado en prolongación de calle 1</t>
  </si>
  <si>
    <t>Se solicita terreno para desarrollar área de proyectos culturales, de la localidad de Baquedano</t>
  </si>
  <si>
    <t>Terreno Ubicado en Calle Jaime Guzmán de Baquedano</t>
  </si>
  <si>
    <t>Se solicita inmueble para regularizar las dependencias de Corral Municipal de Baquedano</t>
  </si>
  <si>
    <t>Terreno ubicado al poniente de Sierra Gorda</t>
  </si>
  <si>
    <t>Se solicita terreno para desarrollar proyecto Centro General Rural de Salud, Localidad de Sierra Gorda</t>
  </si>
  <si>
    <t>Terreno ubicado al poniente de la Localidad de Baquedano</t>
  </si>
  <si>
    <t>La Municipalidad desea realizar proyecto de Construcción y Montaje de Estanque de Acumulación de Agua Potable</t>
  </si>
  <si>
    <t>Terreno ubicado al oeste de Localidad de Baquedano</t>
  </si>
  <si>
    <t>Se solicita terreno para desarrollar proyecto Centro General Rural de Salud, Localidad de Baquedano</t>
  </si>
  <si>
    <t>Terreno ubicado al Este de la Localidad de Sierra Gorda</t>
  </si>
  <si>
    <t>Se solicita terreno para desarrollar proyecto Circuito Deportivo de la Localidad de Sierra Gorda</t>
  </si>
  <si>
    <t>Terreno ubicado al Sureste de la Localidad de Baquedano</t>
  </si>
  <si>
    <t>Regularizar el Cementerio de la Localidad de Baquedano para realizar obras de mejoramiento</t>
  </si>
  <si>
    <t>Regularizar el Cementerio de la Localidad de Sierra Gorda para realizar obras de mejoramiento</t>
  </si>
  <si>
    <t>Terreno ubicado al Suroeste de la Localidad de Baquedano</t>
  </si>
  <si>
    <t>Se solicita terreno para desarrollar proyecto Cancha de Tierra y Camarines, Localidad Baquedano</t>
  </si>
  <si>
    <t>Terreno ubicado al Surponiente de la Localidad de Baquedano</t>
  </si>
  <si>
    <t>Se solicita terreno para habilitar y desarrollar mejoramiento sector quinchos Localidad Baquedano</t>
  </si>
  <si>
    <t xml:space="preserve">Terreno ubicado aprox. 1,2 kilómetros al Oriente de Sierra Gorda </t>
  </si>
  <si>
    <t>Se solicita terreno nuevamente en concesión de vertedero Localidad de Sierra Gorda</t>
  </si>
  <si>
    <t xml:space="preserve">Terreno ubicado al Noreste de la Localidad de Baquedano </t>
  </si>
  <si>
    <t>Se solicita terreno para regularizar y mejorar área de kioskos y baños de la Localidad de Baquedano</t>
  </si>
  <si>
    <t>Se solicita inmueble para regularizar Letrero Led</t>
  </si>
  <si>
    <t>Se solicita terreno para desarrollar Proyecto de Circuito Deportivo, Localidad Baquedano</t>
  </si>
  <si>
    <t>Av. Salvador Allende S/N</t>
  </si>
  <si>
    <t>Regularizar las dependencias del Juzgado de Policía Local</t>
  </si>
  <si>
    <t>Calle Barros Luco S/N</t>
  </si>
  <si>
    <t>Regularizar las dependencias de viviendas de emergencia</t>
  </si>
  <si>
    <t>Av. Salvador Allende N° 100</t>
  </si>
  <si>
    <t>Regularizar Casa de Profesores</t>
  </si>
  <si>
    <t>Fundación AES GENER</t>
  </si>
  <si>
    <t>Calle Riquelme con J.B. Allende, Tocopilla</t>
  </si>
  <si>
    <t>Ejecutar un proyecto de infraestructura comunitaria que consiste en pavimentar terrenos de tierra que forman el acceso a los recintos industriales.</t>
  </si>
  <si>
    <t>11291-13</t>
  </si>
  <si>
    <t>María Ayuda Corporación de Beneficiencia</t>
  </si>
  <si>
    <t>Sector La Chimba Bajo, Antofagasta</t>
  </si>
  <si>
    <t>Construcción de un Hogar de Acogida, con capacidad para 20 niños.</t>
  </si>
  <si>
    <t>Cuerpo de Bomberos Sierra Gorda</t>
  </si>
  <si>
    <t>Sitio 5, Manzana 8, localidad de Baquedano.</t>
  </si>
  <si>
    <t>Regular la ocupación sobre el terreno solicitado, la cual data del año 2003 en donde se emplaza el Cuartel de Bomberos.</t>
  </si>
  <si>
    <t>Iglesia Nueva Familia</t>
  </si>
  <si>
    <t>Sitio 1, Manzana A Sector IV La Chimba, Antofagata.</t>
  </si>
  <si>
    <t>Ejecutar proyecto de apoyo social, primera etapa construcción sala multiuso y multicancha</t>
  </si>
  <si>
    <t>Sindicato de Trabajadores Independientes Centro Comercial Cumplir Sueños Trazados</t>
  </si>
  <si>
    <t>Fundación Educacional Región de la Minería</t>
  </si>
  <si>
    <t>Calle Diego de Almagro esquina calle Colonia, Calama</t>
  </si>
  <si>
    <t>Construcción de un Colegio Técnico Industrial</t>
  </si>
  <si>
    <t>11292-13</t>
  </si>
  <si>
    <t>María Elena Solar S.A.</t>
  </si>
  <si>
    <t>Al oriente de Ruta 5, María Elena</t>
  </si>
  <si>
    <t>Ejecutar proyecto solar, el cual propone generar 50 MW</t>
  </si>
  <si>
    <t>11314-13</t>
  </si>
  <si>
    <t>E-CL S.A.</t>
  </si>
  <si>
    <t>A 16 kilómetros al Sureste de Calama</t>
  </si>
  <si>
    <t>Ejecutar proyecto eólico, el cual propone generar 108 MW.</t>
  </si>
  <si>
    <t>Ejecutar proyecto eólico, el cual propone generar 75 MW.</t>
  </si>
  <si>
    <t>Calama Solar 2 S.A.</t>
  </si>
  <si>
    <t>Sector Puerto Seco Calama</t>
  </si>
  <si>
    <t>Ejecutar proyecto solar, el cual propone generar 09 MW</t>
  </si>
  <si>
    <t>Accióna Energía Chile S.A.</t>
  </si>
  <si>
    <t>Al Sureste de Calama, aproximadamente a 1,8 km al noreste de intersección Ruta 23 con Ruta 165</t>
  </si>
  <si>
    <t>Ejecutar proyecto solar, el cual propone generar 25 MW</t>
  </si>
  <si>
    <t>AES Gener S.A.</t>
  </si>
  <si>
    <t>Sector Subestación Andes</t>
  </si>
  <si>
    <t>Ejecutar proyecto solar, el cual propone generar 20 MW</t>
  </si>
  <si>
    <t>Comunidad Atacameña de Cupo</t>
  </si>
  <si>
    <t>Pueblo de Cupo</t>
  </si>
  <si>
    <t>Regularizar casa Multiuso</t>
  </si>
  <si>
    <t>11342-13</t>
  </si>
  <si>
    <t>Regularizar inmueble que se utiliza como albergue y sede comunitaria</t>
  </si>
  <si>
    <t>11343-13</t>
  </si>
  <si>
    <t>Comunidad Aymara de Quillagua</t>
  </si>
  <si>
    <t>Pueblo de Quillagua</t>
  </si>
  <si>
    <t>Regularizar sede social y cancha de fútbol</t>
  </si>
  <si>
    <t>11344-13</t>
  </si>
  <si>
    <t>11345-13</t>
  </si>
  <si>
    <t>Regularizar bomberos</t>
  </si>
  <si>
    <t>11346-13</t>
  </si>
  <si>
    <t>Regularizar cementerio</t>
  </si>
  <si>
    <t>11347-13</t>
  </si>
  <si>
    <t>Fundación Arturo López Pérez</t>
  </si>
  <si>
    <t>Construir, equipar y operar un Centro Clínico de Cáncer (Hospital del Cáncer).</t>
  </si>
  <si>
    <t>11348-13</t>
  </si>
  <si>
    <t>Aproximadamente a 14 km al noroeste de María Elena</t>
  </si>
  <si>
    <t>Proyecto Fotovoltaico de 9 MW</t>
  </si>
  <si>
    <t>11349-13</t>
  </si>
  <si>
    <t>Proyecto Aguas Blancas I, Etrion Chile SPA</t>
  </si>
  <si>
    <t>Sector Aguas Blancas, Comuna de Antofagasta</t>
  </si>
  <si>
    <t>Proyecto Fotovoltaico de 6 MW</t>
  </si>
  <si>
    <t>11350-13</t>
  </si>
  <si>
    <t>Central Illapa</t>
  </si>
  <si>
    <t>Aprox. 3,6 kim al sur de Mejillones</t>
  </si>
  <si>
    <t>11411-13</t>
  </si>
  <si>
    <t>Crucero Oeste Tres Spa</t>
  </si>
  <si>
    <t>Aprox. 9 km al sureste de intersección de Ruta 5 con Ruta 24</t>
  </si>
  <si>
    <t>Ejecutar proyecto fotovoltaico Crucero Oeste Tres de 40,9968 MW</t>
  </si>
  <si>
    <t>Crucero Este Tres Spa</t>
  </si>
  <si>
    <t>Ejecutar proyecto fotovoltaico Crucero Este Tres de 51,5808 MW</t>
  </si>
  <si>
    <t>Crucero Oeste Cinco Spa</t>
  </si>
  <si>
    <t>Construcción de Subestación Eléctrica</t>
  </si>
  <si>
    <t>Crucero Oeste Uno Spa</t>
  </si>
  <si>
    <t>Ejecutar proyecto fotovoltaico Crucero Oeste Uno de 40,8528 MW</t>
  </si>
  <si>
    <t>Crucero Oeste Dos Spa</t>
  </si>
  <si>
    <t>Ejecutar proyecto fotovoltaico Crucero Oeste Dos de 34,5304 MW</t>
  </si>
  <si>
    <t>Crucero Este Dos Spa</t>
  </si>
  <si>
    <t>Ejecutar proyecto fotovoltaico Crucero este Dos de 34,0848 MW</t>
  </si>
  <si>
    <t>Crucero Oeste Cuatro Spa</t>
  </si>
  <si>
    <t>Ejecutar proyecto fotovoltaico Crucero Oeste Cuatro de 35,2512 MW</t>
  </si>
  <si>
    <t>Crucero Este Uno Spa</t>
  </si>
  <si>
    <t>Ejecutar proyecto fotovoltaico Crucero este Uno de 42,1632 MW</t>
  </si>
  <si>
    <t>Sol del Loa S.A.</t>
  </si>
  <si>
    <t>Aprox. 7 km al noreste de Quillagua</t>
  </si>
  <si>
    <t>Ejecutar proyecto fotovoltaico Quillagua Norte de 70 MW</t>
  </si>
  <si>
    <t>Energías Renovables Fotones de Chile Ltda.</t>
  </si>
  <si>
    <t>Aprox. 140 km al norte de Subestación Crucero</t>
  </si>
  <si>
    <t>Ejecutar proyecto fotovoltaico Crucero Solar de 180 MW</t>
  </si>
  <si>
    <t>Pleiades S.A.</t>
  </si>
  <si>
    <t>Aprox. 17 km al noreste de María Elena</t>
  </si>
  <si>
    <t>Ejecutar proyecto fotovoltaico Alfa Solar de 281,6 MW</t>
  </si>
  <si>
    <t>Enor Chile S.A.</t>
  </si>
  <si>
    <t>Acceso sur de la ciudad de Calama</t>
  </si>
  <si>
    <t>Instalar proyecto fotovoltaico Intikallpa I, de 0,3 MW</t>
  </si>
  <si>
    <t>11431-13</t>
  </si>
  <si>
    <t>Instalar proyecto fotovoltaico Intikallpa II, de 0,3 MW</t>
  </si>
  <si>
    <t>Arzobispado de Antofagasta</t>
  </si>
  <si>
    <t>Sector Villa Azul, Calles Tepual, Chacalluta y Mataveri</t>
  </si>
  <si>
    <t>Construir Capilla Sagrado Corazón y sala de actividades sociales.</t>
  </si>
  <si>
    <t>11452-13</t>
  </si>
  <si>
    <t>Fundación Teautismo Antofagasta</t>
  </si>
  <si>
    <t>Calle Félix García, entre Pedro Aguirre Cerda y Agua Marina, Antofagasta</t>
  </si>
  <si>
    <t>Construir establecimiento educacional básico integral, para alumnos que presenten trastornos de espectro autista, déficita atencional e hiperactividad.</t>
  </si>
  <si>
    <t>Solventus Chile SPA</t>
  </si>
  <si>
    <t>600 metros al noreste de la estación Crucero</t>
  </si>
  <si>
    <t>Instalar proyecto Fotovoltaico Coya 2A</t>
  </si>
  <si>
    <t>11453-13</t>
  </si>
  <si>
    <t>Pattern Chile SPA</t>
  </si>
  <si>
    <t>31,5 km al este de la cuidad de Taltal</t>
  </si>
  <si>
    <t>Instalar proyecto Solar Conejo</t>
  </si>
  <si>
    <t>40 km al este de la cuidad de Taltal</t>
  </si>
  <si>
    <t>8 km al noreste de la estación crucero</t>
  </si>
  <si>
    <t>Instalar proyecto Fotovoltaico Coya 678</t>
  </si>
  <si>
    <t>Laberinto Este Uno Spa</t>
  </si>
  <si>
    <t>8 Km al Sureste de Minera Lomas Bayas, Sierra Gorda</t>
  </si>
  <si>
    <t>Instalar proyecto fotovoltaico Laberinto Este Uno, de 61,45 MW</t>
  </si>
  <si>
    <t>11464-13</t>
  </si>
  <si>
    <t>Laberinto Este Dos Spa</t>
  </si>
  <si>
    <t>Instalar proyecto fotovoltaico Laberinto Este Dos, de 16,34 MW</t>
  </si>
  <si>
    <t>Laberinto Oeste Uno Spa</t>
  </si>
  <si>
    <t>Instalar proyecto fotovoltaico Laberinto Oeste Uno, de 14,76 MW</t>
  </si>
  <si>
    <t>Laberinto Oeste Dos Spa</t>
  </si>
  <si>
    <t>Instalar proyecto fotovoltaico Laberinto Oeste Dos, de 21,89 MW</t>
  </si>
  <si>
    <t>Abengoa Solar Chile S.A.</t>
  </si>
  <si>
    <t>Pampa Unión, Sierra Gorda</t>
  </si>
  <si>
    <t>Instalar Proyecto Planta Solar Pampa Unión (termo solar y fotovoltaico) de 85 y 100 MW</t>
  </si>
  <si>
    <t>Cerro Dominador, María Elena</t>
  </si>
  <si>
    <t>Instalar Proyecto Planta Cerro Dominador (termo solar y fotovoltaico) de 85 y 100 MW</t>
  </si>
  <si>
    <t>María Sol del Norte S.A.</t>
  </si>
  <si>
    <t>9 Km al noroeste de la intersección ruta B-180 con Ruta 5</t>
  </si>
  <si>
    <t>Instalar Proyecto fotovoltaico Pedro de Valdivia con potencial de generación de 80 MW</t>
  </si>
  <si>
    <t>Laberinto Oeste Tres Spa</t>
  </si>
  <si>
    <t>Instalar subestación Laberinto</t>
  </si>
  <si>
    <t>Municipalidad San Pedro de Atacama</t>
  </si>
  <si>
    <t>Calle Geiser del Tatio N°150, manzana A Sitio 50, Población Alto Jama, San Pedro de Atacama</t>
  </si>
  <si>
    <t>Construcción Sede Vecinal Población Alto Jama</t>
  </si>
  <si>
    <t>11483-13</t>
  </si>
  <si>
    <t>Av. Pukará, sector alto s/n, Ticaira, San Pedro de Atacama</t>
  </si>
  <si>
    <t>Construcción de equipamiento comunitario deportivo y recreacional en el Ayllu de Quitor</t>
  </si>
  <si>
    <t>Pje Jama 511, Población Punta Diamante,  comuna San Pedro de Atacama</t>
  </si>
  <si>
    <t>Regularización de Sede Junta de Vecinos, población Punta Diamante</t>
  </si>
  <si>
    <t>Calle Candelaria con camino San Pedro de Atacama - Guatín</t>
  </si>
  <si>
    <t>Construcción multicancha Población El Carmen</t>
  </si>
  <si>
    <t>Ruta Ch 27, a 0,94 km de San Pedro de Atacama</t>
  </si>
  <si>
    <t>Reposición Liceo C-30 San Pedro de Atacama</t>
  </si>
  <si>
    <t>Calle Latorre 143, localidad de Peine, San Pedro de Atacama</t>
  </si>
  <si>
    <t>Regularización Posta Rural de Peine</t>
  </si>
  <si>
    <t>Calle Huaytiquina, manzana L, sitio 12, localidad de Toconao, San Pedro de Atacama</t>
  </si>
  <si>
    <t>Regularización Jardín Infantil de Toconao</t>
  </si>
  <si>
    <t>Localidad de Camar, San Pedro de Atacama</t>
  </si>
  <si>
    <t>Construcción Escuela de Camar</t>
  </si>
  <si>
    <t>Calle Copiapó s/n Manzana LL, sitio 1, localidad de Toconao, San Pedro de Atacama</t>
  </si>
  <si>
    <t>Reposición Posta Rural Toconao</t>
  </si>
  <si>
    <t>Comunidad de Peine</t>
  </si>
  <si>
    <t>Poblado de Peine, Sector Pailabote</t>
  </si>
  <si>
    <t>Regularizar estanque para riego contiguo a las piscinas, el cual se construyó con fondos de Programa Orígenes y Apoyo de Comuneros.</t>
  </si>
  <si>
    <t>Poblado de Peine, Sector Estanque San Francisco</t>
  </si>
  <si>
    <t>Regularizar estanque para invertir en mejoras del Tranque San Francisco el cual se usa para regadío.</t>
  </si>
  <si>
    <t>Poblado de Peine, Sector Piscinas</t>
  </si>
  <si>
    <t>Regularización de ocupación del inmueble donde existe cierre perimetral y edificaciones que se ejecutaron con fondos de la comunidad y Programa Orígenes.</t>
  </si>
  <si>
    <t>Comunidad de Coyo</t>
  </si>
  <si>
    <t>Ayllu de Coyo, Sector Sur</t>
  </si>
  <si>
    <t>Regularización de cancha del Ayllú de Coyo, para poder invertir en mejoras para dicho equipamiento.</t>
  </si>
  <si>
    <t>Quillagua, comuna de María Elena</t>
  </si>
  <si>
    <t>Se solicita inmueble para la construcción de estanque acumulador de agua para riego, dicho proyecto es financiado por SQM.</t>
  </si>
  <si>
    <t>Comunidad Atacameña de Machuca</t>
  </si>
  <si>
    <t>Regularizar sede social de comunidad de Machuca, en la cual se prestan servicios para los socios y la comunidad.</t>
  </si>
  <si>
    <t>Municipalidad de Sierra Gorda</t>
  </si>
  <si>
    <t>Calle Jaime Guzmán 202, localidad de Baquedano</t>
  </si>
  <si>
    <t>Desarrollar proyecto de mejoras a la infraestructura, la cual deberá adapatarse a la OGUC</t>
  </si>
  <si>
    <t>Sitio 2, manzana 13, localidad de Sierra Gorda</t>
  </si>
  <si>
    <t>Regularizar las dependencias, las cuales corresponden a infraestructura deportiva de uso público de la comuna.</t>
  </si>
  <si>
    <t>A 35 km de la ruta 25</t>
  </si>
  <si>
    <t>Regularizar el inmueble, el cual corresponde a un Cementerio Histórico de interés patrimonial.</t>
  </si>
  <si>
    <t>A 34 km de la ruta 25</t>
  </si>
  <si>
    <t>Se pretende desarrollar proyecto de infraestructura, un mirador e infografías.</t>
  </si>
  <si>
    <t>ENAMI</t>
  </si>
  <si>
    <t>A 22 km aprox. al sureste de Tocopilla</t>
  </si>
  <si>
    <t>Se solicita terreno para implementar una nueva planta de lixiviacion en Tocopilla.</t>
  </si>
  <si>
    <t>Asociación Atacameña de Regantes y Agricultores de Agua Blanca</t>
  </si>
  <si>
    <t>A 2,5 km aprox. de Toconao</t>
  </si>
  <si>
    <t>El objetivo de la solicitud es tener la certeza jurídica del inmueble, para construir una planta purificadora de aguas.</t>
  </si>
  <si>
    <t>Renovalia Chile Uno Spa,  Río Loa III</t>
  </si>
  <si>
    <t>12 km al noreste de la intersección Ruta 5 con Ruta 24</t>
  </si>
  <si>
    <t>Instalar proyecto fotovoltaico Río Loa III, de 35 MW</t>
  </si>
  <si>
    <t>Solar Chile S.A.</t>
  </si>
  <si>
    <t>8 Kilómetros al noreste dela intersección de ruta 5 con ruta 24</t>
  </si>
  <si>
    <t>Ejecutar proyecto fotovoltaico para generar un total de 69 MW</t>
  </si>
  <si>
    <t>11500-13</t>
  </si>
  <si>
    <t>Regularizar iglesia y el calvario</t>
  </si>
  <si>
    <t>Ejecutar el proyecto Centro Comercial, Sindicato de Trabajadores Independientes Cumplir sueños Trazados, proyecto ganador concurso SERCOTEC 2011</t>
  </si>
  <si>
    <t>Comercio, Restaurantes y hoteles</t>
  </si>
  <si>
    <t>Minería</t>
  </si>
  <si>
    <t xml:space="preserve">SE02-1133 </t>
  </si>
  <si>
    <t xml:space="preserve">SE02-1259 </t>
  </si>
  <si>
    <t>021CS574842</t>
  </si>
  <si>
    <t>022CU580011</t>
  </si>
  <si>
    <t xml:space="preserve">SE02-1909 </t>
  </si>
  <si>
    <t>023CU590256</t>
  </si>
  <si>
    <t xml:space="preserve">SE02-1261 </t>
  </si>
  <si>
    <t>021CS574862</t>
  </si>
  <si>
    <t>SE02-1260</t>
  </si>
  <si>
    <t>021CS574867</t>
  </si>
  <si>
    <t xml:space="preserve">SE02-1263 </t>
  </si>
  <si>
    <t>021CS574863</t>
  </si>
  <si>
    <t xml:space="preserve">SE02-1264 </t>
  </si>
  <si>
    <t>021CS574869</t>
  </si>
  <si>
    <t xml:space="preserve">SE02-3007 </t>
  </si>
  <si>
    <t>022CU570251</t>
  </si>
  <si>
    <t xml:space="preserve">SE02-1910 </t>
  </si>
  <si>
    <t>022CS562363</t>
  </si>
  <si>
    <t>022CU594256</t>
  </si>
  <si>
    <t xml:space="preserve">SE02-2134 </t>
  </si>
  <si>
    <t xml:space="preserve">SE02-2282 </t>
  </si>
  <si>
    <t>SE02-594</t>
  </si>
  <si>
    <t>022CU571762</t>
  </si>
  <si>
    <t>El objetivo de la solicitud es la construcción de dependencias destinadas al esparcimiento de los funcionarios, tanto a nivel regional como nacional, también se prevé facilitar las dependencias que se construirán a instituciones de benéficas.</t>
  </si>
  <si>
    <t>SE02-595</t>
  </si>
  <si>
    <t>El objetivo de la solicitud es regularizar la ocupación sobre el terreno solicitado, en él se emplazará el Gimnasio de Toconao, que consiste en un estadio techado, en donde se realizan actividades deportivas, recreativas de verano, culturales, muestras, etc.</t>
  </si>
  <si>
    <t>021CU587496</t>
  </si>
  <si>
    <t>El objetivo de la solicitud es obtener la concesión de uso gratuito a fin de regulariza la ocupación sobre el terreno solicitado. La regularización de este campo deportivo, se realiza con el propósito de fomentar la práctica del golf y como lugar de esparcimiento.</t>
  </si>
  <si>
    <t>023CS573491</t>
  </si>
  <si>
    <t xml:space="preserve">SE02-2290 </t>
  </si>
  <si>
    <t xml:space="preserve">SE02-2292 </t>
  </si>
  <si>
    <t>023CS573490</t>
  </si>
  <si>
    <t xml:space="preserve">SE02-2301 </t>
  </si>
  <si>
    <t>023CS561821</t>
  </si>
  <si>
    <t xml:space="preserve">SE02-2304 </t>
  </si>
  <si>
    <t>023CS500580</t>
  </si>
  <si>
    <t xml:space="preserve">SE02-2312 </t>
  </si>
  <si>
    <t>023CS574185</t>
  </si>
  <si>
    <t xml:space="preserve">SE02-2610 </t>
  </si>
  <si>
    <t>022CS565933</t>
  </si>
  <si>
    <t>SE02-2613</t>
  </si>
  <si>
    <t>021CU555873</t>
  </si>
  <si>
    <t>021CU555875</t>
  </si>
  <si>
    <t>021CU555876</t>
  </si>
  <si>
    <t>021CU555874</t>
  </si>
  <si>
    <t xml:space="preserve">SE02-2858 </t>
  </si>
  <si>
    <t xml:space="preserve">SE02-2880 </t>
  </si>
  <si>
    <t>022CS588923</t>
  </si>
  <si>
    <t>021CS574835</t>
  </si>
  <si>
    <t xml:space="preserve">SE02-2968 </t>
  </si>
  <si>
    <t>022CS575189</t>
  </si>
  <si>
    <t>SE02-3574</t>
  </si>
  <si>
    <t>021CS596795</t>
  </si>
  <si>
    <t xml:space="preserve">SE02-3575 </t>
  </si>
  <si>
    <t>021CS596815</t>
  </si>
  <si>
    <t xml:space="preserve">SE02-3576 </t>
  </si>
  <si>
    <t>021CS596780</t>
  </si>
  <si>
    <t xml:space="preserve">SE02-3577 </t>
  </si>
  <si>
    <t>021CS596689</t>
  </si>
  <si>
    <t xml:space="preserve">SE02-3578 </t>
  </si>
  <si>
    <t>021CS585969</t>
  </si>
  <si>
    <t>SE02-3579</t>
  </si>
  <si>
    <t>021CS596793</t>
  </si>
  <si>
    <t xml:space="preserve">SE02-3580 </t>
  </si>
  <si>
    <t>021CS592272</t>
  </si>
  <si>
    <t xml:space="preserve">SE02-3581 </t>
  </si>
  <si>
    <t>021CS596790</t>
  </si>
  <si>
    <t xml:space="preserve">SE02-3582 </t>
  </si>
  <si>
    <t>021CS596809</t>
  </si>
  <si>
    <t xml:space="preserve">SE02-3583 </t>
  </si>
  <si>
    <t>021CS596787</t>
  </si>
  <si>
    <t xml:space="preserve">SE02-3584 </t>
  </si>
  <si>
    <t>021CS596779</t>
  </si>
  <si>
    <t>SE02-4002</t>
  </si>
  <si>
    <t>023CS564676</t>
  </si>
  <si>
    <t xml:space="preserve">SE02-4003 </t>
  </si>
  <si>
    <t>023CS563903</t>
  </si>
  <si>
    <t xml:space="preserve">SE02-4287 </t>
  </si>
  <si>
    <t>022CU599092</t>
  </si>
  <si>
    <t>022CU600859</t>
  </si>
  <si>
    <t xml:space="preserve">SE02-4324 </t>
  </si>
  <si>
    <t>021CS584245</t>
  </si>
  <si>
    <t xml:space="preserve">SE02-4325 </t>
  </si>
  <si>
    <t>022CS600797</t>
  </si>
  <si>
    <t xml:space="preserve">SE02-4326 </t>
  </si>
  <si>
    <t>022CS600796</t>
  </si>
  <si>
    <t xml:space="preserve">SE02-5030 </t>
  </si>
  <si>
    <t>022CS596812</t>
  </si>
  <si>
    <t>022CS596807</t>
  </si>
  <si>
    <t xml:space="preserve">SE02-5034 </t>
  </si>
  <si>
    <t xml:space="preserve">SE02-5035 </t>
  </si>
  <si>
    <t>SE02-5032</t>
  </si>
  <si>
    <t>022CS596803</t>
  </si>
  <si>
    <t xml:space="preserve">SE02-5120 </t>
  </si>
  <si>
    <t>021CS601238</t>
  </si>
  <si>
    <t xml:space="preserve">SE02-5122 </t>
  </si>
  <si>
    <t>021CS596651</t>
  </si>
  <si>
    <t xml:space="preserve">SE02-5124 </t>
  </si>
  <si>
    <t xml:space="preserve">SE02-5182 </t>
  </si>
  <si>
    <t>022CS596805</t>
  </si>
  <si>
    <t xml:space="preserve">SE02-5827 </t>
  </si>
  <si>
    <t>Casa de Servicios Generales</t>
  </si>
  <si>
    <t>Estadio Techado</t>
  </si>
  <si>
    <t>Cementerio Caracoles</t>
  </si>
  <si>
    <t>Mirador Caracoles</t>
  </si>
  <si>
    <t>021CS607801</t>
  </si>
  <si>
    <t>023CU608698</t>
  </si>
  <si>
    <t xml:space="preserve">SE02-5216 </t>
  </si>
  <si>
    <t>021CS599333</t>
  </si>
  <si>
    <t xml:space="preserve">SE02-6023 </t>
  </si>
  <si>
    <t>021CS560256</t>
  </si>
  <si>
    <t>Solaire Direct Generación II SPA</t>
  </si>
  <si>
    <t>Andes Mainstream SPA</t>
  </si>
  <si>
    <t>Solaire Direct Generación III SPA</t>
  </si>
  <si>
    <t>Municipalidad de Antofagasta</t>
  </si>
  <si>
    <t>Asociación Gremial de pequeños agropecuarios El Pueblito</t>
  </si>
  <si>
    <t>Asociación Gremial de Pequeños Quinteros Agropecuarios Comuna de Taltal</t>
  </si>
  <si>
    <t>Asociación Gremial de Pequeños Productores Agropecuarios Comuna de Taltal</t>
  </si>
  <si>
    <t>021CS611261</t>
  </si>
  <si>
    <t>SE02-7267</t>
  </si>
  <si>
    <t>023CU579736</t>
  </si>
  <si>
    <t>Comunidad Atacameña de Toconce / Caspana</t>
  </si>
  <si>
    <t>Geysers del Tatio</t>
  </si>
  <si>
    <t xml:space="preserve">Rural </t>
  </si>
  <si>
    <t>Dar continuidad por 30 años la administración actual del inmueble Geysers del Tatio centro turístico, que conserva recursos paisajísticos, culturales y patrimoniales del sector</t>
  </si>
  <si>
    <t>11550-14</t>
  </si>
  <si>
    <t>Red de Parques Estructurales tramo 1.</t>
  </si>
  <si>
    <t>Calle John Bradford, límite urbano</t>
  </si>
  <si>
    <t>Gobierno Regional de Antofagasta</t>
  </si>
  <si>
    <t>Acceso Balneario Punta Itata</t>
  </si>
  <si>
    <t>Complejo Turístico Punta Itata</t>
  </si>
  <si>
    <t>11559-14</t>
  </si>
  <si>
    <t xml:space="preserve">SE02-6564 </t>
  </si>
  <si>
    <t>Manzana 14, Sector Los arenales, Población Bonilla</t>
  </si>
  <si>
    <t>022CU608866</t>
  </si>
  <si>
    <t>El proyecto tiene como objetivo construir el inmueble como centro urbano deportivo, que permita a la comunidad desarrollar adecuadamente las actividades para una vida saludable.</t>
  </si>
  <si>
    <t>Av. Central Norte 2012, Calama</t>
  </si>
  <si>
    <t>Se solicita concesión para que siga funcionando en el Inmueble el centro Integral de Atención a Victimas de Violencia Intrafamiliar de la Provincia de El Loa</t>
  </si>
  <si>
    <t>11573-14</t>
  </si>
  <si>
    <t>Central Unitaria de Trabajadores</t>
  </si>
  <si>
    <t>306 E</t>
  </si>
  <si>
    <t>11608-14</t>
  </si>
  <si>
    <t>Calle Latorre 3005 a 3023 Antofagasta</t>
  </si>
  <si>
    <t>Regularizar terreno de sede de la CUT</t>
  </si>
  <si>
    <t>SE02-0433</t>
  </si>
  <si>
    <t>023CU608960</t>
  </si>
  <si>
    <t>SE02-1256</t>
  </si>
  <si>
    <t>Quebrada la Cachina de Taltal</t>
  </si>
  <si>
    <t>Quebrada Los Loros de Taltal</t>
  </si>
  <si>
    <t>Quebrada El Hueso de Taltal</t>
  </si>
  <si>
    <t>Localidad de Michilla</t>
  </si>
  <si>
    <t>Club Social, Deportivo y Cultural, Unión Estrella</t>
  </si>
  <si>
    <t>Manzana U, Sitio 6, Toconao</t>
  </si>
  <si>
    <t>El inmueble fue entregado en concesión de uso gratuito por 1 año la misma solicitante, la que venció en julio de 2013. El objeto de la concesión fue para realizar la planificación y ordenamiento del sector</t>
  </si>
  <si>
    <t>Para la instalación de toma de agua salada y descarga de agua</t>
  </si>
  <si>
    <t>Se solicita el poligono para el emplazamiento de cañeria que permitirá el transporte de agua potable</t>
  </si>
  <si>
    <t>Solicita para la construcción de planta de Osmosis Inversa que permitirá entregar solución de agua potable al poblado y habitantes de Michilla</t>
  </si>
  <si>
    <t>Solicita para la construcción de una planta de tratamiento deaguas servidas</t>
  </si>
  <si>
    <t>Se solicita para regularizar el terreno que ocupa el Club</t>
  </si>
  <si>
    <t>11724-14</t>
  </si>
  <si>
    <t>Ejecutar proyecto de ERNC Fotovoltaico, con potencial de generación de 50 MW</t>
  </si>
  <si>
    <t>Ejecutar proyecto de ERNC Fotovoltaico, con potencial de generación de 143,136 MW</t>
  </si>
  <si>
    <t>Ejecutar proyecto de ERNC Fotovoltaico, con potencial de generación de 122,3 MW</t>
  </si>
  <si>
    <t>Ejecutar proyecto de ERNC Fotovoltaico, con potencial de generación de 20MW</t>
  </si>
  <si>
    <t>Ejecutar proyecto de ERNC Fotovoltaico, con potencial de generación de 33 MW</t>
  </si>
  <si>
    <t>Ejecutar proyecto de ERNC Fotovoltaico, con potencial de generación de 80 MW</t>
  </si>
  <si>
    <t>Ejecutar proyecto de ERNC Fotovoltaico, con potencial de generación de 390 MW</t>
  </si>
  <si>
    <t>Ejecutar proyecto de ERNC Fotovoltaico, con potencial de generación de 90 MW</t>
  </si>
  <si>
    <t>Ejecutar proyecto de ERNC Fotovoltaico, con potencial de generación de 54 MW</t>
  </si>
  <si>
    <t>Ejecutar proyecto de ERNC Fotovoltaico, con potencial de generación de 40,5 MW</t>
  </si>
  <si>
    <t>Ejecutar proyecto de ERNC Fotovoltaico, con potencial de generación de 36 MW</t>
  </si>
  <si>
    <t>Ejecutar proyecto de ERNC Fotovoltaico, con potencial de generación de 100 MW</t>
  </si>
  <si>
    <t>Ejecutar proyecto de ERNC Fotovoltaico, con potencial de generación de 8,19 MW</t>
  </si>
  <si>
    <t>Ejecutar proyecto de ERNC Fotovoltaico, con potencial de generación de 30 MW</t>
  </si>
  <si>
    <t>Gestamp Solar Chile SPA</t>
  </si>
  <si>
    <t>A 2 km al noreste del cruce Ruta 5 con Ruta 24</t>
  </si>
  <si>
    <t>Fotovoltaica Norte Grande 5 SPA</t>
  </si>
  <si>
    <t>A 5,4 km al noreste del Nudo Uribe</t>
  </si>
  <si>
    <t>Fotovoltaica Norte Grande 3 SPA</t>
  </si>
  <si>
    <t>Sector Pampa Unión</t>
  </si>
  <si>
    <t>Enel Latin América Chile Ltda.</t>
  </si>
  <si>
    <t>A 1 km al al Noreste de intersección de Ruta 5 con B168</t>
  </si>
  <si>
    <t>Salar de Imilac</t>
  </si>
  <si>
    <t>Sector Oficina Castilla</t>
  </si>
  <si>
    <t>Central Solar Desierto I SPA</t>
  </si>
  <si>
    <t>Sector Pedro de Valdivia</t>
  </si>
  <si>
    <t>Subestación Andes</t>
  </si>
  <si>
    <t>Sector Industrial Mejillones</t>
  </si>
  <si>
    <t>Sector Pampa Cerro Tigre</t>
  </si>
  <si>
    <t>Energias Renovables Fotones de Chile Ltda.</t>
  </si>
  <si>
    <t>Intersección Ruta 5 con Ruta B-168</t>
  </si>
  <si>
    <t>Sector Crucero</t>
  </si>
  <si>
    <t>Energía del Desierto</t>
  </si>
  <si>
    <t>EBCO Energía S.A.</t>
  </si>
  <si>
    <t>Sector Ex Oficina Salitrera Santa Isabel</t>
  </si>
  <si>
    <t>022CU588324</t>
  </si>
  <si>
    <t>023CU588326</t>
  </si>
  <si>
    <t>022CU588327</t>
  </si>
  <si>
    <t>022CU588333</t>
  </si>
  <si>
    <t>SE02-433</t>
  </si>
  <si>
    <t>023CU608326</t>
  </si>
  <si>
    <t>021CS601408</t>
  </si>
  <si>
    <t>SE02-6917</t>
  </si>
  <si>
    <t>022CS598299</t>
  </si>
  <si>
    <t>SE02-6918</t>
  </si>
  <si>
    <t>SE02-6919</t>
  </si>
  <si>
    <t>022CS597222</t>
  </si>
  <si>
    <t>SE02-7660</t>
  </si>
  <si>
    <t>021CS600328</t>
  </si>
  <si>
    <t>022CS599350</t>
  </si>
  <si>
    <t>SE02-7661</t>
  </si>
  <si>
    <t>022CS603811</t>
  </si>
  <si>
    <t>022CS600646</t>
  </si>
  <si>
    <t>SE02-7664</t>
  </si>
  <si>
    <t>SE02-7665</t>
  </si>
  <si>
    <t>SE02-1112</t>
  </si>
  <si>
    <t>021CS599339</t>
  </si>
  <si>
    <t>SE02-1680</t>
  </si>
  <si>
    <t>022CS600394</t>
  </si>
  <si>
    <t>022CS580881</t>
  </si>
  <si>
    <t>SE02-7662</t>
  </si>
  <si>
    <t>023CS603401</t>
  </si>
  <si>
    <t>SE02-1020</t>
  </si>
  <si>
    <t>SE02-1673</t>
  </si>
  <si>
    <t>021CS599692</t>
  </si>
  <si>
    <t>021CS600999</t>
  </si>
  <si>
    <t>SE02-1001</t>
  </si>
  <si>
    <t>021CS601120</t>
  </si>
  <si>
    <t>022CS601038</t>
  </si>
  <si>
    <t>SE02-0906</t>
  </si>
  <si>
    <t>Pedro de Valdivia</t>
  </si>
  <si>
    <t>A 8,5 km al Sureste de intersección Ruta 5 con B-800, Sector Pampa Los Changos</t>
  </si>
  <si>
    <t>Sector Sub estación Crucero</t>
  </si>
  <si>
    <t>Sector El Cobre, Sierra Gorda</t>
  </si>
  <si>
    <t>Sector Sub estación Los Andes</t>
  </si>
  <si>
    <t>Fotovoltaica de Los Andes Ltda.</t>
  </si>
  <si>
    <t>A 13,5 km al Sureste de intersección Ruta 5 con B-800, Sector Pampa Los Changos</t>
  </si>
  <si>
    <t>022CS601037</t>
  </si>
  <si>
    <t>SE02-0907</t>
  </si>
  <si>
    <t>021CS601121</t>
  </si>
  <si>
    <t>SE02-1672</t>
  </si>
  <si>
    <t>022CS601642</t>
  </si>
  <si>
    <t>SE02-0905</t>
  </si>
  <si>
    <t>022CS601644</t>
  </si>
  <si>
    <t>SE02-0973</t>
  </si>
  <si>
    <t>022CS607179</t>
  </si>
  <si>
    <t>SE02-0985</t>
  </si>
  <si>
    <t>Servicio de Salud Antofagasta</t>
  </si>
  <si>
    <t>Servicio de Impuestos Internos SII</t>
  </si>
  <si>
    <t>Instituto Nacional de Estadísticas INE</t>
  </si>
  <si>
    <t>Instituto de Normalización Previsional INP</t>
  </si>
  <si>
    <t>Servicio Agrícola Ganadero SAG</t>
  </si>
  <si>
    <t>Consejo Defensa del Estado</t>
  </si>
  <si>
    <t>Instituto Previsión Social</t>
  </si>
  <si>
    <t>11964-14</t>
  </si>
  <si>
    <t>Reumen N°1875, depto 41, comuna de Antofagasta</t>
  </si>
  <si>
    <t>Av. Argentina N°1896, depto 12, Comuna de Antofagasta</t>
  </si>
  <si>
    <t>Bellavista N°3616, depto F, Comuna de Antofagasta</t>
  </si>
  <si>
    <t>Bellavista N°3676, depto E, Comuna de Antofagasta</t>
  </si>
  <si>
    <t>Bellavista N°3696, depto F, Comuna de Antofagasta</t>
  </si>
  <si>
    <t>Collico N°1027, depto 23, Comuna de Antofagasta</t>
  </si>
  <si>
    <t>Iquique N°7337, Comuna de Antofagasta</t>
  </si>
  <si>
    <t>Los Chañares N°1255, Comuna de Calama</t>
  </si>
  <si>
    <t>Los Sauces N°2544 sitio 21, Comuna de Calama</t>
  </si>
  <si>
    <t>Los Sauces N°2526 sitio 24, Comuna de Calama</t>
  </si>
  <si>
    <t>Los Pinos N°2531 sitio 9, Comuna de Calama</t>
  </si>
  <si>
    <t>Los Pinos N°2513, Comuna de Calama</t>
  </si>
  <si>
    <t>Los Sauces N°2562 sitio 18, Comuna de Calama</t>
  </si>
  <si>
    <t>Llanquihue N°4221, depto 102, Comuna de Antofagasta</t>
  </si>
  <si>
    <t>Llanquihue N°4221, depto 302, Comuna de Antofagasta</t>
  </si>
  <si>
    <t>Llanquihue N°4221, depto 305, Comuna de Antofagasta</t>
  </si>
  <si>
    <t>Bellavista N°3656, depto H, Comuna de Antofagasta</t>
  </si>
  <si>
    <t>Bellavista N°3676, depto A, Comuna de Antofagasta</t>
  </si>
  <si>
    <t>Bellavista N°3616, depto B, Comuna de Antofagasta</t>
  </si>
  <si>
    <t>Iquique N°7345, Comuna de Antofagasta</t>
  </si>
  <si>
    <t>Iquique N°7349, Comuna de Antofagasta</t>
  </si>
  <si>
    <t>Iquique N°7357, Comuna de Antofagasta</t>
  </si>
  <si>
    <t>Bellavista N°3656, depto F, Comuna de Antofagasta</t>
  </si>
  <si>
    <t>Bellavista N°3636, depto G, Comuna de Antofagasta</t>
  </si>
  <si>
    <t>Av. Argentina N°1896, depto 31, Comuna de Antofagasta</t>
  </si>
  <si>
    <t>Bellavista N°3696, depto C, Comuna de Antofagasta</t>
  </si>
  <si>
    <t>Bellavista N°3676, depto C, Comuna de Antofagasta</t>
  </si>
  <si>
    <t>Bellavista N°3636, depto C, Comuna de Antofagasta</t>
  </si>
  <si>
    <t>Los Sauces N°2550 sitio 20, Comuna de Calama</t>
  </si>
  <si>
    <t>Los Chañares N°1285 sitio 2, Comuna de Calama</t>
  </si>
  <si>
    <t>Los Chañares N°1281, Comuna de Calama</t>
  </si>
  <si>
    <t>Av. Argentina N°1896, depto. 13, Comuna de Antofagasta</t>
  </si>
  <si>
    <t>Llanquihue N°4221, depto 402, Comuna de Antofagasta</t>
  </si>
  <si>
    <t>Los Algarrobos N°1104, Comuna de Calama</t>
  </si>
  <si>
    <t>Reumen N°1896, depto 31, Comuna de Antofagasta</t>
  </si>
  <si>
    <t>Servicio de vivienda</t>
  </si>
  <si>
    <t>Normalizar Propiedad Fiscal</t>
  </si>
  <si>
    <t>Proyecto Liceo Minero</t>
  </si>
  <si>
    <t>12010-14</t>
  </si>
  <si>
    <t>Liceo Minero</t>
  </si>
  <si>
    <t>Sector de Monumentos Históricos y Patrimoniales</t>
  </si>
  <si>
    <t>Escuela y Jardín Alondra Rojas</t>
  </si>
  <si>
    <t>Escuela y Jardín Alondra Rojas, en virttud de lo anterior se pretende ejecutar proyecto de mejoramiento, posee una concesión a corto plazo</t>
  </si>
  <si>
    <t>Monumentos Históricos y Patrimoniales que se emplazan en el predio</t>
  </si>
  <si>
    <t>Ampliación Canil</t>
  </si>
  <si>
    <t>Canil Municipal</t>
  </si>
  <si>
    <t>Ampliación de Canil Muncipal, para mejorar el Servicio del actual Canil</t>
  </si>
  <si>
    <t>Regularizar Canil Municipal</t>
  </si>
  <si>
    <t>Regularizar el funcionamiento del Corralón Municipal</t>
  </si>
  <si>
    <t>Cementerio</t>
  </si>
  <si>
    <t>Cementerio y Areas Verdes</t>
  </si>
  <si>
    <t>Ampliación de Cementerio</t>
  </si>
  <si>
    <t>Ampliación Cementerio</t>
  </si>
  <si>
    <t>Rescate y Restauración Pique Chela</t>
  </si>
  <si>
    <t>Proyecto de Rescate y Restauración Pique Chela</t>
  </si>
  <si>
    <t>Sector Caravaneros</t>
  </si>
  <si>
    <t>Mirardor e Instalaciones de generadores eolicos e infografía</t>
  </si>
  <si>
    <t>Proyecto de Construcción de Gruta Religiosa que permita desarrollar festividades de San Lorenzo</t>
  </si>
  <si>
    <t>Gruta San Lorenzo</t>
  </si>
  <si>
    <t>Baños Públicos</t>
  </si>
  <si>
    <t>Proyecto de Construcción de Baños Públicos</t>
  </si>
  <si>
    <t>Dependencias Municipales</t>
  </si>
  <si>
    <t>Proyecto de diseño y construcción de dependencias municipales</t>
  </si>
  <si>
    <t>Ampliación zona de estacionamiento caminones</t>
  </si>
  <si>
    <t>Zona de estacionamiento de camiones</t>
  </si>
  <si>
    <t>Centro Hidropónico</t>
  </si>
  <si>
    <t>Proyecto de diseño y construcción de centro hidropónico</t>
  </si>
  <si>
    <t>Museo Geológico y Mineralógico</t>
  </si>
  <si>
    <t>Proyecto de diseño de Museo Paleontológico, Geológico y Minero</t>
  </si>
  <si>
    <t>Parque Punta El Fuerte</t>
  </si>
  <si>
    <t>Proyecto que pretende rescatar Parque Histórico</t>
  </si>
  <si>
    <t>Multicancha Barazarte Algama</t>
  </si>
  <si>
    <t>Proyecto de mejoramiento de tenso estructura</t>
  </si>
  <si>
    <t xml:space="preserve">Regularización de Jardín Infantil </t>
  </si>
  <si>
    <t>Jardín Infantil Caracolito</t>
  </si>
  <si>
    <t>Escuela G107 Paranal, Paposo</t>
  </si>
  <si>
    <t>Regularizar equipamiento para realizar proyecto de mejoramiento de infraestructura</t>
  </si>
  <si>
    <t>Posta de Salud</t>
  </si>
  <si>
    <t xml:space="preserve">Regularizar equipamiento </t>
  </si>
  <si>
    <t>Regularizar equipamiento para ejecutar proyecto de inversión</t>
  </si>
  <si>
    <t>Vertedero</t>
  </si>
  <si>
    <t>Corralón Municipal y proyecto de canil</t>
  </si>
  <si>
    <t>Cancha de Fútbol</t>
  </si>
  <si>
    <t>Vertedero Municipal</t>
  </si>
  <si>
    <t>Corralón y Canil Municipal</t>
  </si>
  <si>
    <t>Balneario Chacance</t>
  </si>
  <si>
    <t>Consultorio Rural</t>
  </si>
  <si>
    <t>Balneario de la Comunidad Pampina, donde se realizarán proyectos de espacios recreativos</t>
  </si>
  <si>
    <t>Regularizar Consultorio y desarrollar nuevas inversiones</t>
  </si>
  <si>
    <t>12025-14</t>
  </si>
  <si>
    <t>Antena Emisora</t>
  </si>
  <si>
    <t>Gruta Religiosa</t>
  </si>
  <si>
    <t>Plaza pública y transferencia de pasajeros</t>
  </si>
  <si>
    <t>Morro Mejillones</t>
  </si>
  <si>
    <t>A 50 metros de la calle Ramó Barros Luco, Lote A, Baquedano</t>
  </si>
  <si>
    <t>Al norponiente de Av. Salvador Allende, Sierra Gorda</t>
  </si>
  <si>
    <t>A. Salvador Allende , al noreste de Baquedano</t>
  </si>
  <si>
    <t>Regularizar terreno en el que se emplaza antena de radiotransmisión perteneciente a Radio Rinconada (Municipal)</t>
  </si>
  <si>
    <t>El objetivo es regularizar una gruta, en la cual se desarrollan fiestas  religiosos en la comuna</t>
  </si>
  <si>
    <t>Potenciar y convertir la plaza de estacionamiento en espacio público, que entregue mejores condiciones a los usuarios</t>
  </si>
  <si>
    <t>2CGC3957</t>
  </si>
  <si>
    <t>2CGC3902</t>
  </si>
  <si>
    <t>2CGC2782</t>
  </si>
  <si>
    <t xml:space="preserve">ILUSTRE MUNICIPALIDAD DE OLLAGÜE    </t>
  </si>
  <si>
    <t>2CGC2781</t>
  </si>
  <si>
    <t>2CGC2780</t>
  </si>
  <si>
    <t>2CGC2778</t>
  </si>
  <si>
    <t>2CGC2777</t>
  </si>
  <si>
    <t>2CGC2775</t>
  </si>
  <si>
    <t>2CGC2774</t>
  </si>
  <si>
    <t>2CGC2773</t>
  </si>
  <si>
    <t>2CGC2772</t>
  </si>
  <si>
    <t>2CGC2880</t>
  </si>
  <si>
    <t>2CGC2802</t>
  </si>
  <si>
    <t xml:space="preserve">JUNTA DE VECINOS POBLACIÓN EL CARMEN   </t>
  </si>
  <si>
    <t>2CGC2852</t>
  </si>
  <si>
    <t xml:space="preserve">JUNTA DE VECINOS N° 24 PUEBLO DE CHIU-CHIU   </t>
  </si>
  <si>
    <t>2CGC2881</t>
  </si>
  <si>
    <t xml:space="preserve">ILUSTRE MUNICIPALIDAD DE SIERRA GORDA    </t>
  </si>
  <si>
    <t>2CGC2821</t>
  </si>
  <si>
    <t xml:space="preserve">FUNDACIÓN EDUCACIONAL PARA EL DESARROLLO INTEGRAL DEL MENOR     </t>
  </si>
  <si>
    <t>2CGC2958</t>
  </si>
  <si>
    <t>SERVICIO DE SALUD DE ANTOFAGASTA</t>
  </si>
  <si>
    <t>2CGC2992</t>
  </si>
  <si>
    <t>2CGC2991</t>
  </si>
  <si>
    <t>2CGC2989</t>
  </si>
  <si>
    <t>2CGC3115</t>
  </si>
  <si>
    <t>2CGC2959</t>
  </si>
  <si>
    <t>2CGC2998</t>
  </si>
  <si>
    <t>2CGC2999</t>
  </si>
  <si>
    <t>2CGC23000</t>
  </si>
  <si>
    <t>2CGC23001</t>
  </si>
  <si>
    <t>2CGC3003</t>
  </si>
  <si>
    <t>2CGC3100</t>
  </si>
  <si>
    <t>2CGC2968</t>
  </si>
  <si>
    <t xml:space="preserve">AGRUPACIÓN FOLKLORICA CULTURAL LICANCABUR     </t>
  </si>
  <si>
    <t>2CGC3002</t>
  </si>
  <si>
    <t>2CO86</t>
  </si>
  <si>
    <t>TRATACAL S.A.</t>
  </si>
  <si>
    <t>2CGL364</t>
  </si>
  <si>
    <t>FUNDACIÓN EDUCACIONAL PARA EL DESARROLLO INTEGRAL DEL MENOR</t>
  </si>
  <si>
    <t>2CGC3375</t>
  </si>
  <si>
    <t>COMUNIDAD INDÍGENA CHUNCHURI Y COMUNIDAD AYMARA DE QUILLAGÜA</t>
  </si>
  <si>
    <t>2CGL384</t>
  </si>
  <si>
    <t>JUNTA NACIONAL DE JARDINES INFANTILES</t>
  </si>
  <si>
    <t>2CGL386</t>
  </si>
  <si>
    <t>2CGL387</t>
  </si>
  <si>
    <t>2CGL388</t>
  </si>
  <si>
    <t>2CGC3075</t>
  </si>
  <si>
    <t>ILUSTRE MUNICIPALIDAD DE CALAMA</t>
  </si>
  <si>
    <t>2CGL421</t>
  </si>
  <si>
    <t>ORGANIZACIÓN FUNCIONAL CAMPESINOS DEL OASIS.</t>
  </si>
  <si>
    <t>2CGL422</t>
  </si>
  <si>
    <t>2CGL423</t>
  </si>
  <si>
    <t>2CGL424</t>
  </si>
  <si>
    <t>2CGL425</t>
  </si>
  <si>
    <t>2CGL426</t>
  </si>
  <si>
    <t>2CGL427</t>
  </si>
  <si>
    <t>2CGL428</t>
  </si>
  <si>
    <t>2CGL429</t>
  </si>
  <si>
    <t>2CGL430</t>
  </si>
  <si>
    <t>2CGL431</t>
  </si>
  <si>
    <t>2CGL432</t>
  </si>
  <si>
    <t>2CGL433</t>
  </si>
  <si>
    <t>2CGL434</t>
  </si>
  <si>
    <t>2CGL435</t>
  </si>
  <si>
    <t>2CGL436</t>
  </si>
  <si>
    <t>2CGL437</t>
  </si>
  <si>
    <t>2CGL438</t>
  </si>
  <si>
    <t>2CGL439</t>
  </si>
  <si>
    <t>2CGL440</t>
  </si>
  <si>
    <t>2CGL441</t>
  </si>
  <si>
    <t>2CGL352</t>
  </si>
  <si>
    <t>ASOCIACIÓN GREMIAL DE PEQUEÑOS PRODUCTORES  AGROPECUARIOS DE LA COMUNA DE TALTAL</t>
  </si>
  <si>
    <t>2CGL355</t>
  </si>
  <si>
    <t>ILUSTRE MUNICIPALIDAD DE MARÍA ELENA</t>
  </si>
  <si>
    <t>2CGL354</t>
  </si>
  <si>
    <t>CUERPO DE BOMBEROS DE SIERRA GORDA</t>
  </si>
  <si>
    <t>2CGC3312</t>
  </si>
  <si>
    <t>ILUSTRE MUNICIPALIDAD DE TOCOPILLA</t>
  </si>
  <si>
    <t>2CGC3311</t>
  </si>
  <si>
    <t xml:space="preserve">SINDICATO DE TRABAJADORES INDEPENDIENTES DE BUZO Y MARISCADORES </t>
  </si>
  <si>
    <t>2CGC3534</t>
  </si>
  <si>
    <t>ILUSTRE MUNICIPALIDAD DE MEJILLONES</t>
  </si>
  <si>
    <t>2CGC3535</t>
  </si>
  <si>
    <t>2CGC3538</t>
  </si>
  <si>
    <t>2CGC3543</t>
  </si>
  <si>
    <t>2CGC3561</t>
  </si>
  <si>
    <t xml:space="preserve">AGRUPACION DE PENSIONADOS DEL COBRE Y ANEXO  </t>
  </si>
  <si>
    <t>2CGC3728</t>
  </si>
  <si>
    <t>COMUNIDAD ATACAMEÑA DE QUITOR.</t>
  </si>
  <si>
    <t>2CGL353</t>
  </si>
  <si>
    <t>2CGC3537</t>
  </si>
  <si>
    <t>2CGL482</t>
  </si>
  <si>
    <t>2CGL507</t>
  </si>
  <si>
    <t>ILUSTRE MUNICIPALIDAD DE SIERRA GORDA</t>
  </si>
  <si>
    <t>2CGC3664</t>
  </si>
  <si>
    <t>COMITÉ DE AGUA POTABLE RURAL DE QUILLAGÜA</t>
  </si>
  <si>
    <t>2CGC3757</t>
  </si>
  <si>
    <t>2CGL494</t>
  </si>
  <si>
    <t>2CGL500</t>
  </si>
  <si>
    <t>2CGL495</t>
  </si>
  <si>
    <t>2CGL496</t>
  </si>
  <si>
    <t>2CGL498</t>
  </si>
  <si>
    <t>2CGL499</t>
  </si>
  <si>
    <t>2CGL501</t>
  </si>
  <si>
    <t>2CGL502</t>
  </si>
  <si>
    <t>2CGL509</t>
  </si>
  <si>
    <t>2CGL491</t>
  </si>
  <si>
    <t>2CGL490</t>
  </si>
  <si>
    <t>2CGL489</t>
  </si>
  <si>
    <t>2CGL488</t>
  </si>
  <si>
    <t>2CGL487</t>
  </si>
  <si>
    <t>2CGL486</t>
  </si>
  <si>
    <t>2CGL484</t>
  </si>
  <si>
    <t>2CGL483</t>
  </si>
  <si>
    <t>2CO253</t>
  </si>
  <si>
    <t>ASOCIACIÓN INDÍGENA DE TRANSPORTISTA EL LOA-CALAMA (ASOTRAIND)</t>
  </si>
  <si>
    <t>2CO264</t>
  </si>
  <si>
    <t>TRANSPORTISTAS INKA COYA CALAMA AG</t>
  </si>
  <si>
    <t>2CO265</t>
  </si>
  <si>
    <t>2CO240</t>
  </si>
  <si>
    <t>ASOCIACIÓN AGRICULTORES INDÍGENAS NUEVO AMANECER ANTOFAGASTA.</t>
  </si>
  <si>
    <t>2CGC3908</t>
  </si>
  <si>
    <t>2CGC3861</t>
  </si>
  <si>
    <t>ILUSTRE MUNICIPALIDAD DE ANTOFAGASTA</t>
  </si>
  <si>
    <t>2CGC3982</t>
  </si>
  <si>
    <t>CORPORACIÓN PARA EL RESCATE FAMILIAR EN DESAMPARO UNEFAM</t>
  </si>
  <si>
    <t>2CGL506</t>
  </si>
  <si>
    <t>2CGC3544</t>
  </si>
  <si>
    <t>2CGC3723</t>
  </si>
  <si>
    <t>2CGL492</t>
  </si>
  <si>
    <t>2CGC3903</t>
  </si>
  <si>
    <t>COMUNIDAD ATACAMEÑA DE TOCONAO</t>
  </si>
  <si>
    <t>2CGC3905</t>
  </si>
  <si>
    <t>2CGC3949</t>
  </si>
  <si>
    <t>COMUNIDAD ATACAMEÑA DE LASANA</t>
  </si>
  <si>
    <t>2CGC3950</t>
  </si>
  <si>
    <t>2CGC3951</t>
  </si>
  <si>
    <t>2CGC3953</t>
  </si>
  <si>
    <t>2CGC3955</t>
  </si>
  <si>
    <t>2CGC3956</t>
  </si>
  <si>
    <t xml:space="preserve">JUNTA NACIONAL DE JARDINES INFANTILES </t>
  </si>
  <si>
    <t>2CGL522</t>
  </si>
  <si>
    <t>DIRECCIÓN DE BIBLIOTECAS, ARCHIVOS Y MUSEOS</t>
  </si>
  <si>
    <t>2CGC3771</t>
  </si>
  <si>
    <t>2CGC3988</t>
  </si>
  <si>
    <t>INSTITUTO NACIONAL DEL DEPORTE</t>
  </si>
  <si>
    <t>2CGC1807</t>
  </si>
  <si>
    <t>JARDIN INFANTIL SEMILLITAS.</t>
  </si>
  <si>
    <t>2CGC1877</t>
  </si>
  <si>
    <t>PLAZOLETA Y JUEGOS INFANTILES LOS LIBERTADORES</t>
  </si>
  <si>
    <t>2CGC1875</t>
  </si>
  <si>
    <t>MULTICANCHA</t>
  </si>
  <si>
    <t>2CGC1874</t>
  </si>
  <si>
    <t>EDIFICIO PARA NIÑOS DOWN</t>
  </si>
  <si>
    <t>2CGC1858</t>
  </si>
  <si>
    <t>PLAZA COLOSO</t>
  </si>
  <si>
    <t>2CGC1857</t>
  </si>
  <si>
    <t>MIRADOR COLOSO</t>
  </si>
  <si>
    <t>2CGC1820</t>
  </si>
  <si>
    <t>CASA DE LA CULTURA</t>
  </si>
  <si>
    <t>2CGC1818</t>
  </si>
  <si>
    <t>2CGC1812</t>
  </si>
  <si>
    <t xml:space="preserve">UNIVERSIDAD CATOLICA DEL NORTE </t>
  </si>
  <si>
    <t>LIEMUN, LABORATORIO DE SERVICIOS E INVESTIGACIÓN</t>
  </si>
  <si>
    <t>2CGC1448</t>
  </si>
  <si>
    <t xml:space="preserve">CLUB DEPORTIVO AC MILAN </t>
  </si>
  <si>
    <t>PROYECTO DE CAMPO DEPORTIVO FUTBOLITO.</t>
  </si>
  <si>
    <t>2CGC1794</t>
  </si>
  <si>
    <t xml:space="preserve">AGRUPACIÓN DE RESCATE UCRA ANTOFAGASTA </t>
  </si>
  <si>
    <t>BASE OPERATIVA UCRA</t>
  </si>
  <si>
    <t>2CGC150</t>
  </si>
  <si>
    <t xml:space="preserve">CORPORACIÓN PRO ANTOFAGASTA </t>
  </si>
  <si>
    <t>ESCULTURA MANO DEL DESIERTO</t>
  </si>
  <si>
    <t>2CGC1727</t>
  </si>
  <si>
    <t xml:space="preserve">CLUB DE RAYUELA BERNARDO O´HIGGINS DE ANTOFAGASTA </t>
  </si>
  <si>
    <t>CLUB DE RAYUELA</t>
  </si>
  <si>
    <t>2CGC1708</t>
  </si>
  <si>
    <t>SEDE SOCIAL LOS PINARES</t>
  </si>
  <si>
    <t>2CGC1844</t>
  </si>
  <si>
    <t>CORPORACIÓN NACIONAL FORESTAL</t>
  </si>
  <si>
    <t>ANTENA REPETIDORA CERRO MONTECRISTO</t>
  </si>
  <si>
    <t>2CGC1941</t>
  </si>
  <si>
    <t xml:space="preserve">FUNDACIÓN PARA LA SUSTENTABILIDAD DEL GAVIOTIN CHICO </t>
  </si>
  <si>
    <t>ÁREA DE CONSERVACIÓN GAVIOTÍN CHICO</t>
  </si>
  <si>
    <t>2CGL1939</t>
  </si>
  <si>
    <t>2CGC1695</t>
  </si>
  <si>
    <t>AMPLIACIÓN CEMENTERIO MUNICIPAL DE CALAMA.</t>
  </si>
  <si>
    <t>2CGC1909</t>
  </si>
  <si>
    <t xml:space="preserve">CORPORACIÓN NACIONAL FORESTAL </t>
  </si>
  <si>
    <t>CONSTRUCCIÓN VIVERO MUNICIPAL</t>
  </si>
  <si>
    <t>2CGC2090</t>
  </si>
  <si>
    <t xml:space="preserve">CUERPO DE BOMBEROS DE TOCOPILLA </t>
  </si>
  <si>
    <t>NUEVO CUARTEL 4° COMPAÑÍA DE BOMBEROS</t>
  </si>
  <si>
    <t>2CGC2088</t>
  </si>
  <si>
    <t xml:space="preserve">SERVICIO DE SALUD DE ANTOFAGASTA </t>
  </si>
  <si>
    <t>CENTRO DE ACOPIO DE MATERIALES, CONSTRUCCIÓN HOSPITAL DE CALAMA.</t>
  </si>
  <si>
    <t>2CGC972</t>
  </si>
  <si>
    <t xml:space="preserve">JUNTA DE VECINOS VILLA CHICA </t>
  </si>
  <si>
    <t>NO PRESENTA NOMBRE ESPECÍFICO</t>
  </si>
  <si>
    <t xml:space="preserve">2CGL198 </t>
  </si>
  <si>
    <t xml:space="preserve">UNION COMUNAL DE JUNTAS DE VECINOS DE TOCOPILLA </t>
  </si>
  <si>
    <t>RENOVACIÓN DE CONCESIÓN INMUEBLE UNIÓN COMUNAL JUNTAS DE VECINOS DE TOCOPILLA.</t>
  </si>
  <si>
    <t>2CGL2139</t>
  </si>
  <si>
    <t>CENTRO DE REHABILITACIÓN CONSUMO DE ALCOHOL Y DROGAS.</t>
  </si>
  <si>
    <t>2CGL2140</t>
  </si>
  <si>
    <t>2CGL2135</t>
  </si>
  <si>
    <t>2CGL2137</t>
  </si>
  <si>
    <t xml:space="preserve">2CGL209 </t>
  </si>
  <si>
    <t>HOGAR CREA ANTOFAGASTA</t>
  </si>
  <si>
    <t>RENOVACIÓN CONCESIÓN GRATUITA HOGAR CREA.</t>
  </si>
  <si>
    <t>2CGC431</t>
  </si>
  <si>
    <t xml:space="preserve">CONSEJO REGIONAL DE LA CULTURA Y  LAS ARTES </t>
  </si>
  <si>
    <t>CENTRO CULTURAL JUVENIL</t>
  </si>
  <si>
    <t>2CGL169</t>
  </si>
  <si>
    <t xml:space="preserve">EMPRESA NACIONAL DE LA MINERIA </t>
  </si>
  <si>
    <t>ACUEDUCTO, LÍNEA DE IMPULSIÓN DE AGUA DE MAR</t>
  </si>
  <si>
    <t>2CGL204</t>
  </si>
  <si>
    <t>EMPRESA PORTUARIA DE ANTOFAGASTA</t>
  </si>
  <si>
    <t>ZONA DE ACTIVIDADES LOGÍSTICAS LA NEGRA, ÁREA RESPALDO PORTUARIO.</t>
  </si>
  <si>
    <t>2CGL205</t>
  </si>
  <si>
    <t>2CGC2206</t>
  </si>
  <si>
    <t>REGULARIZACIÓN DE INMUEBLE DE "PARQUE DEPORTIVO RECREACIONAL"</t>
  </si>
  <si>
    <t>2CGC2207</t>
  </si>
  <si>
    <t>REGULARIZACIÓN DE INMUEBLE DE "SEDE SOCIAL Y CANCHA DEPORTIVA"</t>
  </si>
  <si>
    <t>2CGC2217</t>
  </si>
  <si>
    <t>REGULARIZACIÓN DE INMUEBLE DE "MULTICANCHA"</t>
  </si>
  <si>
    <t>2CGC2208</t>
  </si>
  <si>
    <t>REGULARIZACIÓN DE INMUEBLE DE “ECO ALBERGUE CANINO”</t>
  </si>
  <si>
    <t>2CGC2218</t>
  </si>
  <si>
    <t>2CGC2209</t>
  </si>
  <si>
    <t>REGULARIZACIÓN DE INMUEBLE DE “VERTEDERO MUNICIPAL”</t>
  </si>
  <si>
    <t>2CGC2210</t>
  </si>
  <si>
    <t>REGULARIZACIÓN DE INMUEBLE DE “CUARTEL DE BOMBEROS”</t>
  </si>
  <si>
    <t>2CGC2211</t>
  </si>
  <si>
    <t>REGULARIZACIÓN DE INMUEBLE DE “EQUIPAMIENTOS COMUNITARIOS”</t>
  </si>
  <si>
    <t>2CGC2212</t>
  </si>
  <si>
    <t>REGULARIZACIÓN DE INMUEBLE DE “DOS CANCHAS DE FÚTBOL”</t>
  </si>
  <si>
    <t>2CGC2213</t>
  </si>
  <si>
    <t>REGULARIZACIÓN DE INMUEBLE DE “SEDE SOCIAL”</t>
  </si>
  <si>
    <t>2CGC2214</t>
  </si>
  <si>
    <t>REGULARIZACIÓN DE INMUEBLE DE “SEDE SOCIAL Y MULTICANCHA”</t>
  </si>
  <si>
    <t>2CGC2215</t>
  </si>
  <si>
    <t>2CGC2216</t>
  </si>
  <si>
    <t>2CO192</t>
  </si>
  <si>
    <t>ETRION CHILE SPA</t>
  </si>
  <si>
    <t>AGUAS BLANCAS 2A</t>
  </si>
  <si>
    <t>2CO201</t>
  </si>
  <si>
    <t>SOLAR RESERVE CHILE LTDA.</t>
  </si>
  <si>
    <t>PLANTA DE CONCENTRACIÓN SOLAR DE POTENCIA LIKANA SOLAR, LOTE A</t>
  </si>
  <si>
    <t>2CO204</t>
  </si>
  <si>
    <t>PLANTA DE CONCENTRACIÓN SOLAR DE POTENCIA LIKANA SOLAR, LOTE B</t>
  </si>
  <si>
    <t>2CO203</t>
  </si>
  <si>
    <t>PLANTA DE CONCENTRACIÓN SOLAR DE POTENCIA LIKANA SOLAR, LOTE C</t>
  </si>
  <si>
    <t>2CO205</t>
  </si>
  <si>
    <t>PLANTA DE CONCENTRACIÓN SOLAR DE POTENCIA LIKANA SOLAR, LOTE D</t>
  </si>
  <si>
    <t>2CGC2303</t>
  </si>
  <si>
    <t>CONSTRUCCIÓN CORDÓN VERDE RECREACIONAL</t>
  </si>
  <si>
    <t>2CGC2306</t>
  </si>
  <si>
    <t>GRANJA INTERACTIVA</t>
  </si>
  <si>
    <t>2CGC2308</t>
  </si>
  <si>
    <t xml:space="preserve">DELEGACIÓN MUNICIPAL SERVICIOS GENERALES </t>
  </si>
  <si>
    <t>2CGC2310</t>
  </si>
  <si>
    <t xml:space="preserve">MONUMENTO A LA FAMILIA DEL DESIERTO </t>
  </si>
  <si>
    <t>2CGC2312</t>
  </si>
  <si>
    <t xml:space="preserve">CONSTRUCCIÓN DE MIRADOR DE GEOGLIFO </t>
  </si>
  <si>
    <t>2CGC2311</t>
  </si>
  <si>
    <t xml:space="preserve">LAGUNA DEL DESIERTO. </t>
  </si>
  <si>
    <t>2CGC2313</t>
  </si>
  <si>
    <t xml:space="preserve">MIRADOR TEMÁTICO TRÓPICO DE CAPRICORNIO. </t>
  </si>
  <si>
    <t>2CGC2360</t>
  </si>
  <si>
    <t xml:space="preserve">INSTITUTO DE DESARROLLO AGROPECUARIO  </t>
  </si>
  <si>
    <t>NORMALIZACIÓN DE LA CARTERA DE ARRIENDO FUNCIONARIO</t>
  </si>
  <si>
    <t>2CGC2359</t>
  </si>
  <si>
    <t xml:space="preserve">NORMALIZACIÓN DE LA CARTERA DE ARRIENDO FUNCIONARIO. </t>
  </si>
  <si>
    <t>2CGC2371</t>
  </si>
  <si>
    <t xml:space="preserve">INSTITUTO NACIONAL DE ESTADÍSTICAS  </t>
  </si>
  <si>
    <t>2CGC2373</t>
  </si>
  <si>
    <t>2CGC2370</t>
  </si>
  <si>
    <t>2CGC2415</t>
  </si>
  <si>
    <t xml:space="preserve">GOBIERNO REGIONAL DE ANTOFAGASTA  </t>
  </si>
  <si>
    <t>2CGC2414</t>
  </si>
  <si>
    <t>2CGC2205</t>
  </si>
  <si>
    <t>2CGC980</t>
  </si>
  <si>
    <t xml:space="preserve">CENTRO DE MADRES SANTA ROSA  </t>
  </si>
  <si>
    <t xml:space="preserve">35 SOCIAS QUE SE BENEFICIARAN CON LOS TALLERES DEL CENTRO DE MADRES </t>
  </si>
  <si>
    <t>2CGC2223</t>
  </si>
  <si>
    <t xml:space="preserve">AGRUPACIÓN SUEÑO Y ESPERANZA DOWN  </t>
  </si>
  <si>
    <t xml:space="preserve">CONSTRUCCIÓN DE NUEVO EDIFICIO INSTITUCIONAL “AGRUPACIÓN SUELO Y ENSEÑANZA DOWN” </t>
  </si>
  <si>
    <t>2CGC2454</t>
  </si>
  <si>
    <t xml:space="preserve">JARDINES INFANTILES PARVULARIOS </t>
  </si>
  <si>
    <t>DISPOSICIÓN Y USO DE LODOS PROVENIENTES DE LA PLANTA DE TRATAMIENTO DE AGUAS SERVIDAS DE LA COMUNA DE CALAMA.</t>
  </si>
  <si>
    <t>2CO202</t>
  </si>
  <si>
    <t>SINDICATO DE TRABAJADORES INDEPENDIENTES DE DUEÑOS Y ARRENDATARIOS DE TAXIS COLECTIVOS ALBORADA.</t>
  </si>
  <si>
    <t>2CGC2587</t>
  </si>
  <si>
    <t>SERVICIO DE REGISTRO CIVIL</t>
  </si>
  <si>
    <t>POSTULACIÓN, CORRESPONDE A NORMALIZACIÓN DE LA CARTERA DE ARRIENDO FUNCIONARIO.</t>
  </si>
  <si>
    <t>2CGC2589</t>
  </si>
  <si>
    <t>2CGC2590</t>
  </si>
  <si>
    <t>2CGC2591</t>
  </si>
  <si>
    <t>2CGC2592</t>
  </si>
  <si>
    <t>2CGC2593</t>
  </si>
  <si>
    <t xml:space="preserve">INSTITUTO DE PREVISIÓN SOCIAL </t>
  </si>
  <si>
    <t>2CGC2594</t>
  </si>
  <si>
    <t>INSTITUTO DE PREVISIÓN SOCIAL</t>
  </si>
  <si>
    <t>2CGC2595</t>
  </si>
  <si>
    <t>SERVICIO AGRÍCOLA Y GANADERO</t>
  </si>
  <si>
    <t>2CGC2596</t>
  </si>
  <si>
    <t>SERVICIO DE IMPUESTOS INTERNOS</t>
  </si>
  <si>
    <t>2CGC2597</t>
  </si>
  <si>
    <t>2CGC2604</t>
  </si>
  <si>
    <t>2CGC2463</t>
  </si>
  <si>
    <t>GENDARMERÍA DE CHILE.</t>
  </si>
  <si>
    <t xml:space="preserve">SERVICIO DE REGISTRO CIVIL </t>
  </si>
  <si>
    <t>POSTULACIÓN, CORRESPONDE A LA REGULARIZACIÓN DE INMUEBLE QUE OCUPA</t>
  </si>
  <si>
    <t>2CGC2515</t>
  </si>
  <si>
    <t>COMUNIDAD ATACAMEÑA DE TOCONAO.</t>
  </si>
  <si>
    <t>2CGL265</t>
  </si>
  <si>
    <t xml:space="preserve">EMPRESA NACIONAL DE MINERIA  </t>
  </si>
  <si>
    <t>EMPRESA NACIONAL DE MINERÍA</t>
  </si>
  <si>
    <t>2CGL2670</t>
  </si>
  <si>
    <t>2CGL224</t>
  </si>
  <si>
    <t>CAMINO DE ACCESO A RELLENO SANITARIO</t>
  </si>
  <si>
    <t>2CGL234</t>
  </si>
  <si>
    <t>2CGL1955</t>
  </si>
  <si>
    <t>ESTADIO MUNICIPAL</t>
  </si>
  <si>
    <t>2CGC2485</t>
  </si>
  <si>
    <t>JARDINES INFANTILES PARVULARIOS</t>
  </si>
  <si>
    <t>2CGC2616</t>
  </si>
  <si>
    <t>MUNICIPALIDAD DE ANTOFAGASTA</t>
  </si>
  <si>
    <t>2CGC2619</t>
  </si>
  <si>
    <t xml:space="preserve">COMITÉ DE AGUA DE PAPOSO  </t>
  </si>
  <si>
    <t>COMITÉ DE AGUA PAPOSO</t>
  </si>
  <si>
    <t>2CGC2618</t>
  </si>
  <si>
    <t xml:space="preserve">COMITÉ DE AGUA POTABLE RURAL DE LASANA  </t>
  </si>
  <si>
    <t>COMITÉ DE AGUA POTABLE RURAL DE LASANA</t>
  </si>
  <si>
    <t>2CGL267</t>
  </si>
  <si>
    <t xml:space="preserve">FUNDACIÓN AES GENER </t>
  </si>
  <si>
    <t>FUNDACIÓN AES GENER</t>
  </si>
  <si>
    <t>2CGC2459</t>
  </si>
  <si>
    <t>AGRUPACIÓN SOCIAL, CULTURAL LOA AYUDA</t>
  </si>
  <si>
    <t>2CGC2749</t>
  </si>
  <si>
    <t xml:space="preserve">ILUSTRE MUNICIPALIDAD DE SAN PEDRO DE ATACAMA.  </t>
  </si>
  <si>
    <t>CENTRO DE APOYO DE APRENDIZAJE PRE ESCOLAR</t>
  </si>
  <si>
    <t>2CGC2750</t>
  </si>
  <si>
    <t>CENTRO DE REHABILITACIÓN JURIKE</t>
  </si>
  <si>
    <t>2CGC2753</t>
  </si>
  <si>
    <t>ÁREAS VERDES TALABRE</t>
  </si>
  <si>
    <t>2CGL295</t>
  </si>
  <si>
    <t>POSTA RURAL DE PEINE</t>
  </si>
  <si>
    <t>2CGL296</t>
  </si>
  <si>
    <t>LICEO C-30 DE SAN PEDRO DE ATACAMA</t>
  </si>
  <si>
    <t>2CGL298</t>
  </si>
  <si>
    <t>JARDÍN INFANTIL DE TOCONAO</t>
  </si>
  <si>
    <t>2CGL300</t>
  </si>
  <si>
    <t>POSTA RURAL DE TOCONAO</t>
  </si>
  <si>
    <t>2CGL292</t>
  </si>
  <si>
    <t>ESCUELA DE CAMAR</t>
  </si>
  <si>
    <t>2CGC2698</t>
  </si>
  <si>
    <t xml:space="preserve">SERVICIO DE SALUD DE ANTOFAGASTA  </t>
  </si>
  <si>
    <t>NORMALIZACIÓN DE LA CARTERA DE ARRIENDOS FUNCIONARIO</t>
  </si>
  <si>
    <t>2CGC2704</t>
  </si>
  <si>
    <t>2CGC2607</t>
  </si>
  <si>
    <t xml:space="preserve">DIRECCIÓN REGIONAL ADUANA ANTOFAGASTA  </t>
  </si>
  <si>
    <t>2CGC2606</t>
  </si>
  <si>
    <t>2CGC2751</t>
  </si>
  <si>
    <t>COMPLEJO TURÍSTICO CENTRO DE EVENTOS COYO ANTAY</t>
  </si>
  <si>
    <t>2CGC2752</t>
  </si>
  <si>
    <t>DEPÓSITO DE AGUAS SERVIDAS DE SOCAIRE</t>
  </si>
  <si>
    <t>2CGC2754</t>
  </si>
  <si>
    <t>JARDÍN INFANTIL Y CENTRO ABIERTO (INTEGRA)</t>
  </si>
  <si>
    <t>2CGL297</t>
  </si>
  <si>
    <t>SEDE SOCIAL POBLACIÓN PUNTA DIAMANTE</t>
  </si>
  <si>
    <t>2CGL291</t>
  </si>
  <si>
    <t>SEDE SOCIAL POBLACIÓN ALTO JAMA</t>
  </si>
  <si>
    <t>2CGC2617</t>
  </si>
  <si>
    <t>AGRUPACIÓN DE PENSIONADOS DEL COBRE Y ANEXO</t>
  </si>
  <si>
    <t>2CGC2612</t>
  </si>
  <si>
    <t xml:space="preserve">FEDERACIÓN MINERA DE CHILE   </t>
  </si>
  <si>
    <t xml:space="preserve">FEDERACIÓN MINERA DE CHILE </t>
  </si>
  <si>
    <t>2CO196</t>
  </si>
  <si>
    <t>RECICLADORA AMBIENTAL LIMITADA.</t>
  </si>
  <si>
    <t>AMPLIACIÓN Y OPTIMIZACIÓN DE INSTALACIONES</t>
  </si>
  <si>
    <t>2CO234</t>
  </si>
  <si>
    <t xml:space="preserve">COMPAÑÍA DE PETRÓLEOS DE CHILE COPEC S.A.   </t>
  </si>
  <si>
    <t xml:space="preserve">CONSTRUCCIÓN DE UNA ESTACIÓN DE VENTA Y EXPENDIO DE COMBUSTIBLE, DE ATENCIÓN 24 HORAS AL DÍA </t>
  </si>
  <si>
    <t>2CGC2609</t>
  </si>
  <si>
    <t xml:space="preserve">COMUNIDAD ATACAMEÑA DE COYO.   </t>
  </si>
  <si>
    <t xml:space="preserve">COMUNIDAD ATACAMEÑA  DE COYO </t>
  </si>
  <si>
    <t>2CGC2758</t>
  </si>
  <si>
    <t xml:space="preserve">UNIÓN COMUNAL DE JUNTA DE VECINOS DE ANTOFAGASTA.   </t>
  </si>
  <si>
    <t xml:space="preserve">UNIÓN COMUNIDAD DE JUNTA DE VECINOS DE ANTOFAGASTA. </t>
  </si>
  <si>
    <t>2CO59</t>
  </si>
  <si>
    <t>PLASTICOS DIXIE LIMITADA.</t>
  </si>
  <si>
    <t>PLANTA DE TRATAMIENTO Y RECICLAJE DE RESIDUOS PLÁSTICOS.</t>
  </si>
  <si>
    <t>2CGC601</t>
  </si>
  <si>
    <t>SERVICIO NACIONAL DE LA MUJER</t>
  </si>
  <si>
    <t>CASA DE ACOGIDA DE ANTOFAGASTA</t>
  </si>
  <si>
    <t>2CGC752</t>
  </si>
  <si>
    <t>FUNDACION EDUCACIONAL PARA EL DESARROLLO
INTEGRAL DEL MENOR</t>
  </si>
  <si>
    <t>ESTABLECIMIENTO PREESCOLAR</t>
  </si>
  <si>
    <t>2CGC753</t>
  </si>
  <si>
    <t>2CGC844</t>
  </si>
  <si>
    <t>INSTITUTO NACIONAL DEL DEPORTE DE CHILE</t>
  </si>
  <si>
    <t>CANCHA DIAMANTE DE BEISBOL DE TOCOPILLA</t>
  </si>
  <si>
    <t>022CU572238</t>
  </si>
  <si>
    <t>ASOCIACION DE EMPLEADOS DE TESORERIA DE LA
REPÚBLICA</t>
  </si>
  <si>
    <t>CABAÑAS</t>
  </si>
  <si>
    <t>ARZOBISPADO DE ANTOFAGASTA</t>
  </si>
  <si>
    <t>CAPILLA SAGRADO CORAZÓN</t>
  </si>
  <si>
    <t>022CU611578</t>
  </si>
  <si>
    <t>CONSEJO NACIONAL COLEGIO DE PERIODISTAS DE
CHILE</t>
  </si>
  <si>
    <t>DEPENDENCIAS DE COLEGIO DE PERIODISTAS</t>
  </si>
  <si>
    <t>2CGC628</t>
  </si>
  <si>
    <t>JUNTA NACIONAL DE JARDINES INFANTILES, JUNJI</t>
  </si>
  <si>
    <t>JARDIN INFANTIL</t>
  </si>
  <si>
    <t>022CU603799</t>
  </si>
  <si>
    <t>JUNTA NACIONAL DE JARDINES INFANTILES JUNJI</t>
  </si>
  <si>
    <t>JARDIN INFANTIL RABITO</t>
  </si>
  <si>
    <t>022CU601866</t>
  </si>
  <si>
    <t>JUNTA DE VECINOS BALNEARIO JUAN LOPEZ</t>
  </si>
  <si>
    <t>MULTICANCHA Y SEDE VECINAL</t>
  </si>
  <si>
    <t>022CU613570</t>
  </si>
  <si>
    <t>VIVERO MUNICIPAL</t>
  </si>
  <si>
    <t>2CGC751</t>
  </si>
  <si>
    <t>2CGC597</t>
  </si>
  <si>
    <t>CASA DE ACOGIDA TOCOPILLA</t>
  </si>
  <si>
    <t>023CU607454</t>
  </si>
  <si>
    <t>PARQUES ESTRUCTURANTE TUCNAR HUASI
PERIURBANO</t>
  </si>
  <si>
    <t>023CU614598</t>
  </si>
  <si>
    <t>JUZGADO DE POLICIA LOCAL</t>
  </si>
  <si>
    <t>022CU620548</t>
  </si>
  <si>
    <t>EMPRESA NACIONAL DE LA MINERÍA</t>
  </si>
  <si>
    <t>PLANTA JOSE ANTONIO MORENO</t>
  </si>
  <si>
    <t>022CU595482</t>
  </si>
  <si>
    <t>ESPACIO DE ÁREAS VERDES Y ESPARCIMIENTO
COMUNITARIO</t>
  </si>
  <si>
    <t>2CGC677</t>
  </si>
  <si>
    <t>GRUTA RELIGIOSA</t>
  </si>
  <si>
    <t>2CGC678</t>
  </si>
  <si>
    <t>BAÑOS PUBLICOS Y JUEGOS INFANTILES</t>
  </si>
  <si>
    <t>2CGC732</t>
  </si>
  <si>
    <t>BIBLIOTACA Y PLAZOLETA</t>
  </si>
  <si>
    <t>022CU612249</t>
  </si>
  <si>
    <t>EMPRESA PORTUARIA ANTOFAGASTA</t>
  </si>
  <si>
    <t>AREA DE RESERVA PORTUARIA</t>
  </si>
  <si>
    <t>2CGC862</t>
  </si>
  <si>
    <t>JARDIN INFANTIL Y SALA CUNA</t>
  </si>
  <si>
    <t>2CGL83</t>
  </si>
  <si>
    <t>EMPRESA NACIONAL DE LA MINERIA</t>
  </si>
  <si>
    <t>NUEVA PLANTA LOTE 2</t>
  </si>
  <si>
    <t>2CGL88</t>
  </si>
  <si>
    <t>Sector III, La Chimba, Manzana A, sitio 9.</t>
  </si>
  <si>
    <t>Desarrollar proyecto de Nueva Casa de Acogida de la Comuna de Antofagasta, con la finalidad de abordar la demanda actual de mujeres y sus hijos con problemas de violencia intrafamiliar.</t>
  </si>
  <si>
    <t>Manzana 17, sitio 8, Los Arenales, Población Bonilla</t>
  </si>
  <si>
    <t>Construcción de Establecimiento Educacional Preescolar, salas Cunas y Jardín Infantil de niños entre 3 meses y 4 años, en situación de vulnerabilidad. Contribuyendo al objetivo de la meta de gobierno de 4500 nuevas salas cunas a largo del país.</t>
  </si>
  <si>
    <t>Manzana 18, sitio 2, Los Arenales, Población Bonilla</t>
  </si>
  <si>
    <t>Barros Arana Tocopilla</t>
  </si>
  <si>
    <t>Regularizar el terreno donde está ubicado el inmueble correspondiente a cancha “Diamante de Beisbol de Tocopilla”. Contribuyendo a la meta del Ministerio de Desarrollo Social.</t>
  </si>
  <si>
    <t>Sitio 6 Av. San Martin, Mejillones.</t>
  </si>
  <si>
    <t>Regularización de Cabañas de la Asociación de empleados de Tesorería de la República</t>
  </si>
  <si>
    <t>Lote A, Villa Azul, Antofagasta</t>
  </si>
  <si>
    <t>Construcción de Capilla Sagrado Corazón y Salas para actividades sociales y comunitarias.</t>
  </si>
  <si>
    <t>Calle Covadonga Nueva Nº 735, Antofagasta.</t>
  </si>
  <si>
    <t>Regularizar Depencias de Colegio de Periodistas</t>
  </si>
  <si>
    <t>Equipamiento, Ramón Barros Luco S/N, Localidad de Baquedano</t>
  </si>
  <si>
    <t>Desarrollar proyecto de Construcción de Jardín Infantil, contribuyendo al objetivo de la meta de gobierno de 4500 nuevas salas cunas a largo del país.</t>
  </si>
  <si>
    <t>Avda. Circunvalación 4374, hoy Avda. Padre Alberto Hurtado 4374.</t>
  </si>
  <si>
    <t>Regularizar la ocupación del Jardín Infantil Rabito, perteneciente a JUNJI.</t>
  </si>
  <si>
    <t>Sitio 1, Manzana Nº6, Juan López</t>
  </si>
  <si>
    <t>Regularizar la ocupación de Multicancha y sede vecinal</t>
  </si>
  <si>
    <t>Av. Iquique, Comuna de Antofagasta</t>
  </si>
  <si>
    <t>Regularización y Reposición de Vivero Municipal, para desarrollar nuevas inversiones de mejoramiento de infraestructura (cierre perimetral, servicios higiénicos, oficinas de administración, circuitos de recorrido natural, espacios de explanadas.) Inmueble concesionado anteriormente por Resolución Exenta Nº799 de Mayo del 2009 por 5 años.</t>
  </si>
  <si>
    <t>Manzana 17, sitio 7, Los Arenales, Población Bonilla</t>
  </si>
  <si>
    <t>Placilla Sur 1205-Manzana 122 Sitio 20</t>
  </si>
  <si>
    <t>Desarrollar Proyecto de Casa de Acogida, con el objetivo de contar con un sistema de protección para familias con problemas de Violencia Intrafamiliar. Contribuyendo a la Meta del Ministerio de Desarrollo social.</t>
  </si>
  <si>
    <t>Avenida circunvalación Intersección Ruta 24, Calama.</t>
  </si>
  <si>
    <t>Desarrollar proyecto comunal perteneciente a parques estructurantes Tucnar Huasi, parque periurbano.</t>
  </si>
  <si>
    <t>Vicuña Mackenna 2075, Calama.</t>
  </si>
  <si>
    <t>Funcionamiento del Juzgado de Policía Local, debido a que las actuales dependencias no cuentan con el espacio suficiente para albergar a los funcionarios.</t>
  </si>
  <si>
    <t>Planta Jose Antonio Moreno Costado ruta I. Taltal</t>
  </si>
  <si>
    <t>Regularizar dependencias de Planta Minera Jose Antonio Moreno</t>
  </si>
  <si>
    <t>Acceso a Planta Norgener, Tocopilla.</t>
  </si>
  <si>
    <t>Se solicita terreno para desarrollar un espacio de Áreas Verdes de uso comunitario, consistente en una plaza con infraestructura para uso y espaciamiento comunitario público para beneficio de la Población de la ciudad de Tocopilla.</t>
  </si>
  <si>
    <t>A 50 metros de Ramón Barros Luco, Lote B, localidad de Baquedano</t>
  </si>
  <si>
    <t>Regularizar gruta religiosa en la cual se desarrollan fiestas religiosas de la comuna, el inmueble corresponde a camino de peregrinación que conduce a la Gruta.</t>
  </si>
  <si>
    <t>A 15 metros aprox. de Avenida Salvador Allende- Lote A, extremo sur de la Localidad de Baquedano</t>
  </si>
  <si>
    <t>Desarrollar proyecto de Construcción de Baños Públicos y Juegos Infantiles</t>
  </si>
  <si>
    <t>Sitio S1 Manzana H Equipamiento 3 Expansión Escuela, Localidad Paposo</t>
  </si>
  <si>
    <t>Desarrollar proyecto de Construcción de Biblioteca y Plazoleta, mejorando dependencias actuales, para beneficio de los estudiantes de escuela G-107 que colinda con el inmueble y para la comunidad en general.</t>
  </si>
  <si>
    <t>Aproximadamente a 2,6 kms. Al noreste de la intersección de la ruta 5 con la ruta 28</t>
  </si>
  <si>
    <t>Proyecto de instalaciones portuarias, para actividades de administración, explotación, desarrollo y conservación del puerto de Antofagasta.</t>
  </si>
  <si>
    <t>Lote 2, Aproximadamente a 3,53 Km. Al sureste de Intersección Ruta 1 con ruta B-902, Comuna de Taltal</t>
  </si>
  <si>
    <t>Construcción proyecto planta sector Breas</t>
  </si>
  <si>
    <t>Lote 1, Aproximadamente a 3,53 Km. Al sureste de Intersección Ruta 1 con ruta B-902</t>
  </si>
  <si>
    <t>Construcción proyecto planta sector las Breas</t>
  </si>
  <si>
    <t>14603-18</t>
  </si>
  <si>
    <t>14567-18</t>
  </si>
  <si>
    <t>14552-18</t>
  </si>
  <si>
    <t>14568-18</t>
  </si>
  <si>
    <t>14622-18</t>
  </si>
  <si>
    <t>14623-18</t>
  </si>
  <si>
    <t>14664-18</t>
  </si>
  <si>
    <t>14747-18</t>
  </si>
  <si>
    <t>14838-18</t>
  </si>
  <si>
    <t>14839-18</t>
  </si>
  <si>
    <t>14864-18</t>
  </si>
  <si>
    <t>14933-18</t>
  </si>
  <si>
    <t>15001-18</t>
  </si>
  <si>
    <t>15002-18</t>
  </si>
  <si>
    <t>15021-18</t>
  </si>
  <si>
    <t>2CGL750</t>
  </si>
  <si>
    <t>ILUSTRE MUNICIPALIDAD DE SAN PEDRO DE ATACAMA</t>
  </si>
  <si>
    <t>SAN PEDRO DE ATACAMA</t>
  </si>
  <si>
    <t>2CGL751</t>
  </si>
  <si>
    <t>2CGL752</t>
  </si>
  <si>
    <t>2CGL768</t>
  </si>
  <si>
    <t>2CGC4382</t>
  </si>
  <si>
    <t>2CGC4381</t>
  </si>
  <si>
    <t>2CGC4666</t>
  </si>
  <si>
    <t>2CGC4970</t>
  </si>
  <si>
    <t>2CGC5199</t>
  </si>
  <si>
    <t>2CGC5200</t>
  </si>
  <si>
    <t>2CO54</t>
  </si>
  <si>
    <t>2CO249</t>
  </si>
  <si>
    <t>2CO254</t>
  </si>
  <si>
    <t>2CO239</t>
  </si>
  <si>
    <t>2CGC3542</t>
  </si>
  <si>
    <t>2CGL503</t>
  </si>
  <si>
    <t>2CGC3901</t>
  </si>
  <si>
    <t>2CGC4138</t>
  </si>
  <si>
    <t>HERMOSEAMIENTO SECTOR TENENCIA DE CARABINEROS</t>
  </si>
  <si>
    <t>ANTOFAGASTA</t>
  </si>
  <si>
    <t>SIERRA GORDA</t>
  </si>
  <si>
    <t>AV. SALVADOR ALLENDE S/N, LOCALIDAD DE BAQUEDANO</t>
  </si>
  <si>
    <t>GRATUITA</t>
  </si>
  <si>
    <t>5 AÑOS</t>
  </si>
  <si>
    <t>EL OBJETIVO PRINCIPAL ES LA RENOVACIÓN DE LA CONCESIÓN GRATUITA A CORTO PLAZO PARA CONTINUAR CON LA ADMINISTRACIÓN DEL SECTOR DONDE SE UBICAN LOS KIOSKOS Y BAÑOS PÚBLICOS, DE LA LOCALIDAD DE BAQUEDANO</t>
  </si>
  <si>
    <t>FAVORABLE</t>
  </si>
  <si>
    <t>2CGC4142</t>
  </si>
  <si>
    <t>MIRADOR E INFOGRAFÍAS SECTOR CARACOLES</t>
  </si>
  <si>
    <t>A 36 KILÓMETROS AL NOROESTE DE LA RUTA 25, LOCALIDAD DE SIERRA GORDA</t>
  </si>
  <si>
    <t>EL OBJETIVO PRINCIPAL ES LA RENOVACIÓN DE LA CONCESIÓN GRATUITA A CORTO PLAZO PARA CONTINUAR CON LA ADMINISTRACIÓN DEL SECTOR DONDE SE UBICA EL MIRADOR DEL SECTOR CARACOLES</t>
  </si>
  <si>
    <t>2CGC4143</t>
  </si>
  <si>
    <t>DISEÑO PLAN MAESTRO CIRCUITO DEPORTIVO COMUNA DE SIERRA GORDA</t>
  </si>
  <si>
    <t>189 METROS AL NORTE DE AV. SALVADOR ALLENDE, LOCALIDAD DE BAQUEDANO</t>
  </si>
  <si>
    <t>EL OBJETIVO PRINCIPAL ES LA RENOVACIÓN DE LA CONCESIÓN GRATUITA A CORTO PLAZO PARA CONTINUAR CON LA ADMINISTRACIÓN DEL INMUEBLE DONDE SE UBICAN LAS CANCHAS Y CAMARINES DEL CIRCUITO DEPORTIVO DE LA LOCALIDAD DE BAQUEDANO</t>
  </si>
  <si>
    <t>2CGC4144</t>
  </si>
  <si>
    <t>SERVICIOS GENERALES</t>
  </si>
  <si>
    <t>SITIO 1 Y SITIO 4, MANZANA 8, LOCALIDAD DE BAQUEDANO</t>
  </si>
  <si>
    <t>EL OBJETIVO PRINCIPAL ES LA RENOVACIÓN DE LA CONCESIÓN GRATUITA A CORTO PLAZO PARA CONTINUAR CON LA ADMINISTRACIÓN DEL INMUEBLE DONDE SE UBICAN LAS DEPENDENCIAS DE SEGURIDAD Y SE GUARDAN LOS VEHÍCULOS MUNICIPALES</t>
  </si>
  <si>
    <t>2CGC4146</t>
  </si>
  <si>
    <t>SECTOR QUINCHOS, LOCALIDAD BAQUEDANO</t>
  </si>
  <si>
    <t>A 342 METROS AL NOROESTE DE AV. SALVADOR ALLENDE, LOCALIDAD DE BAQUEDANO</t>
  </si>
  <si>
    <t>EL OBJETIVO PRINCIPAL ES LA RENOVACIÓN DE LA CONCESIÓN GRATUITA A CORTO PLAZO PARA CONTINUAR CON LA ADMINISTRACIÓN DEL INMUEBLE DONDE SE UBICAN LOS QUINCHOS DE LA LOCALIDAD DE BAQUEDANO</t>
  </si>
  <si>
    <t>2CGC4150</t>
  </si>
  <si>
    <t>RESCATE Y RESTAURACIÓN CEMENTERIO CARACOLES</t>
  </si>
  <si>
    <t>A 35 KILÓMETROS AL NOROESTE DE LA RUTA 25, LOCALIDAD DE SIERRA GORDA</t>
  </si>
  <si>
    <t>EL OBJETIVO PRINCIPAL ES LA RENOVACIÓN DE LA CONCESIÓN GRATUITA A CORTO PLAZO PARA CONTINUAR CON LA ADMINISTRACIÓN DEL SECTOR DONDE SE UBICA EL CEMENTERIO SECTOR CARACOLES</t>
  </si>
  <si>
    <t>2CGC4140</t>
  </si>
  <si>
    <t>CIRCUITO DEPORTIVO DE LA LOCALIDAD DE SIERRA GORDA</t>
  </si>
  <si>
    <t>LOTE A Y LOTE B EN CALLE ARTURO PRAT, LOCALIDAD DE SIERRA GORDA</t>
  </si>
  <si>
    <t>EL OBJETIVO PRINCIPAL ES LA RENOVACIÓN DE LA CONCESIÓN A CORTO PLAZO PARA CONTINUAR CON LA ADMINISTRACIÓN DEL INMUEBLE DONDE SE UBICA EL CIRCUITO DEPORTIVO DE LA LOCALIDAD DE SIERRA GORDA.</t>
  </si>
  <si>
    <t>2CGC4141</t>
  </si>
  <si>
    <t>CENTRO CULTURAL LOCALIDAD DE BAQUEDANO</t>
  </si>
  <si>
    <t>A 42 MTS AL NOROESTE DE LA AVDA. SALVADOR ALLENDE, LOCALIDAD DE BAQUEDANO</t>
  </si>
  <si>
    <t>EL OBJETIVO PRINCIPAL ES LA RENOVACIÓN DE LA CONCESIÓN A CORTO PLAZO PARA CONTINUAR CON LA ADMINISTRACIÓN DEL INMUEBLE DONDE SE UBICA EL CENTRO CULTURAL DE LA LOCALIDAD DE BAQUEDANO</t>
  </si>
  <si>
    <t>2CGC4148</t>
  </si>
  <si>
    <t>CENTRO GENERAL RURAL DE SALUD DE LA LOCALIDAD DE SIERRA GORDA</t>
  </si>
  <si>
    <t>CALLE ARTURO PRAT S/N LOCALIDAD DE SIERRA GORDA</t>
  </si>
  <si>
    <t>EL OBJETIVO PRINCIPAL ES LA RENOVACIÓN DE LA CONCESIÓN A CORTO PLAZO PARA CONTINUAR CON LA ADMINISTRACIÓN DEL INMUEBLE DONDE SE UBICA EL CENTRO GENERAL RURAL DE SALUD DE LA LOCALIDAD DE SIERRA GORDA</t>
  </si>
  <si>
    <t>2CGC4149</t>
  </si>
  <si>
    <t>CIRCUITO DEPORTIVO LOCALIDAD DE BAQUEDANO</t>
  </si>
  <si>
    <t>A 147 MTS. AL NOROESTE DE LA AVDA. SALVADOR ALLENDE, LOCALIDAD DE BAQUEDANO</t>
  </si>
  <si>
    <t>EL OBJETIVO PRINCIPAL ES LA RENOVACIÓN DE LA CONCESIÓN A CORTO PLAZO PARA CONTINUAR CON LA ADMINISTRACIÓN DEL INMUEBLE DONDE SE UBICA EL CIRCUITO DEPORTIVO DE LA LOCALIDAD DE BAQUEDANO</t>
  </si>
  <si>
    <t>2CGC4153</t>
  </si>
  <si>
    <t>ÁREAS VERDES DE LA LOCALIDAD DE BAQUEDANO</t>
  </si>
  <si>
    <t>A 551 MTS, APROXIMADAMENTE DE LA LOCALIDAD DE BAQUEDANO</t>
  </si>
  <si>
    <t>EL OBJETIVO PRINCIPAL ES LA CONSTRUCCIÓN DE ÁREAS VERDES EN LA COMUNA DE SIERRA GORDA. EN CONSIDERACIÓN A QUE LA LOCALIDAD ANTES MENCIONADA NECESITA CONTAR CON UN LUGAR DE ESPARCIMIENTO PARA ACOGER A LA COMUNIDAD Y REALIZAR ACTIVIDADES RECREATIVAS Y DEPORTIVAS</t>
  </si>
  <si>
    <t>2CGC4152</t>
  </si>
  <si>
    <t>ÁREAS VERDES DE LA LOCALIDAD DE SIERRA GORDA</t>
  </si>
  <si>
    <t>LOCALIDAD DE SIERRA GORDA</t>
  </si>
  <si>
    <t>AGENCIA Y ORGANIZADOR DE VIAJES. ADMINISTRACIÓN SECTOR TURÍSTICO, ARTESANÍA TÍPICA, SERVICIO COMUNITARIOS</t>
  </si>
  <si>
    <t>EL LOA</t>
  </si>
  <si>
    <t>PAMPA GUAYAQUES, SAN PEDRO DE ATACAMA</t>
  </si>
  <si>
    <t>EL OBJETIVO PRINCIPAL ES PODER ADMINISTRAR EL SECTOR QUE SE HA ACOTADO PARA CAMPOS DE PASTOREO, RECOLECCIÓN DE HIERBAS MEDICINALES Y RUTAS TROPERAS.</t>
  </si>
  <si>
    <t>2CGL535</t>
  </si>
  <si>
    <t>COMUNIDAD ATACAMEÑA DE QUITOR</t>
  </si>
  <si>
    <t>PROTECCIÓN Y CONSERVACIÓN DEL TERRITORIO.</t>
  </si>
  <si>
    <t>AV. PUKARA S/N° AYLLU DE QUITOR, LOTE 1</t>
  </si>
  <si>
    <t>30 AÑOS</t>
  </si>
  <si>
    <t>2CGL536</t>
  </si>
  <si>
    <t>AV. PUKARA S/N° AYLLU DE QUITOR, SECTOR PUKARA DE QUITOR</t>
  </si>
  <si>
    <t>EL OBJETIVO PRINCIPAL ES LA PROTECCIÓN Y CONSERVAR EL TERRITORIO
LA COMUNIDAD DE QUITOR, SOLICITA EL INMUEBLE FISCAL CON EL OBJETIVO DE PROTEGER Y CONSERVAR EL TERRITORIO.
ADMINISTRAR UN SECTOR TURÍSTICO DIVERSIFICANDO DE MEJOR MANERA LOS RECURSOS, PARA LOGRAR UN DESARROLLO SOCIAL Y COMUNITARIO.</t>
  </si>
  <si>
    <t>2CGC3915</t>
  </si>
  <si>
    <t>REALIZACIÓN DE ESTUDIOS PREVIOS PARA OBTENER FACTIBILIDAD SANITARIA</t>
  </si>
  <si>
    <t>TOCOPILLA</t>
  </si>
  <si>
    <t>AVDA. TRES MARÍAS S/N SECTOR CALETA VIEJA</t>
  </si>
  <si>
    <t>SE SOLICITA LA CONCESIÓN GRATUITA POR 5 AÑOS, PARA ELABORAR ESTUDIOS PREVIOS DE SUELO TOPOGRÁFICOS Y TRAMITACIÓN DE LA AMPLIACIÓN DEL LÍMITE OPERACIONAL DE LA SANITARIA PARA OBTENER FACTIBILIDAD SANITARIA EN TODO EL INMUEBLE, LO QUE INVOLUCRA LA CONSTRUCCIÓN DE OBRAS DE INFRAESTRUCTURAS COMPLEMENTARIAS ( PLANTA ELEVADORA Y DE IMPULSIÓN CON ESTANQUE ACUMULACIÓN)</t>
  </si>
  <si>
    <t>2CGC4147</t>
  </si>
  <si>
    <t>CENTRO GENERAL DE SALUD DE LA LOCALIDAD DE BAQUEDANO</t>
  </si>
  <si>
    <t>A 160 MTS. AL NOROESTE DE LA AVDA. SALVADOR ALLENDE, DE LA LOCALIDAD DE BAQUEDANO</t>
  </si>
  <si>
    <t>RENOVACIÓN DE LA CONCESIÓN A CORTO PLAZO PARA CONTINUAR CON LA ADMINISTRACIÓN DEL INMUEBLE DONDE SE UBICARA EL CENTRO GENERAL RURAL DE SALUD DE LA LOCALIDAD DE BAQUEDANO</t>
  </si>
  <si>
    <t>2CGC4145</t>
  </si>
  <si>
    <t>PABELLÓN POLIVALENTE, LOCALIDAD DE SIERRA GORDA</t>
  </si>
  <si>
    <t>AL SUR DE LA AVDA. O’HIGGINS</t>
  </si>
  <si>
    <t>2CGC4004</t>
  </si>
  <si>
    <t>CORPORACIÓN METODISTA IGLESIA METODISTA DE CHILE</t>
  </si>
  <si>
    <t>CORPORACIÓN METODISTA IGLESIA METODISTA.</t>
  </si>
  <si>
    <t>CALLE JUAN BOLÍVAR ESQUINA HÉROES DE LA CONCEPCIÓN</t>
  </si>
  <si>
    <t>LA REGULARIZACIÓN DEL TERRENO DONDE ACTUALMENTE FUNCIONA LA CORPORACIÓN METODISTA HOGAR DE ANCIANAS JULIA NAVARRO.</t>
  </si>
  <si>
    <t>SECTOR DE PUJSA-CERRO LA PACANA, SAN PEDRO DE ATACAMA</t>
  </si>
  <si>
    <t>ADMINISTRAR EL SECTOR QUE SE HA ACOTADO PARA CAMPOS DE PASTOREO EN EL SECTOR ESTE DEL SALAR DE PUJSA. ESTA SOLICITUD SE BASA EN LA DEMANDA TERRITORIAL DENOMINADA ZAPALERI-TARA, QUE SE HA ACOTADO A CAMPOS DE PASTOREO EN EL SECTOR ESTE DEL SALAR DE PUJSA. ESTE TERRITORIO HA SIDO OCUPADO POR PASTORES DE TOCONAO DESDE TIEMPOS INMEMORABLES, COMO RUTA ENTRE EL SALAR DE QUISQUIRO Y PUJSA, ADEMÁS DE CAMINO TROPERO EN DIRECCIÓN A JAMA Y SUSQUES.</t>
  </si>
  <si>
    <t>PENDIENTE</t>
  </si>
  <si>
    <t>2CGC4156</t>
  </si>
  <si>
    <t>PARQUE TEMÁTICO</t>
  </si>
  <si>
    <t>MEJILLONES</t>
  </si>
  <si>
    <t>AVDA. BERNARDO O’HIGGINS CON AVDA. FERTILIZANTE</t>
  </si>
  <si>
    <t>2CGC4356</t>
  </si>
  <si>
    <t>RECINTO EDUCACIONAL, BOMBEROS Y LOCALES COMERCIALES</t>
  </si>
  <si>
    <t>MANZANA N° 3, SITIO 1</t>
  </si>
  <si>
    <t>LA MUNICIPALIDAD DE MEJILLONES, SOLICITA EL TERRENO PARA PROYECTAR UNA COMPAÑÍA DE BOMBEROS, UN RECINTO EDUCACIONAL Y LOCALES COMERCIALES. CABE MENCIONAR QUE ACTUALMENTE LA COMPAÑÍA DE BOMBEROS SE LOCALIZA BAJO LA COTA ESTABLECIDA DE SEGURIDAD ANTE TSUNAMI LOS LOCALES COMERCIALES SERÁN DESTINADOS A LA ASOCIACIÓN FEMENINA DE MICROEMPRESARIAS DE MEJILLONES, DEBIDO A UN COMPROMISO ANTERIOR QUE LA MUNICIPALIDAD MANTIENE CON ELLAS.</t>
  </si>
  <si>
    <t>2CGC4170</t>
  </si>
  <si>
    <t>EQUIPAMIENTO DEPORTIVO</t>
  </si>
  <si>
    <t>AVDA. SAN MARTIN ESQUINA CALLE BORGOÑO</t>
  </si>
  <si>
    <t>LA MUNICIPALIDAD DE MEJILLONES, SOLICITA EL TERRENO PARA REGULARIZAR LA OCUPACIÓN DEL TERRENO DONDE ACTUALMENTE SE ENCUENTRA EL EQUIPAMIENTO DEPORTIVO Y PODER POSTULARLO A PROYECTOS QUE MEJORE LO ACTUALMENTE EXISTENTE AHÍ, EL QUE BENEFICIA A TODOS LOS HABITANTES</t>
  </si>
  <si>
    <t>2CGC4174</t>
  </si>
  <si>
    <t>SEDE SOCIAL</t>
  </si>
  <si>
    <t>ALMIRANTE CASTILLO N° 960, ESQUINA PLAYA BLANCA</t>
  </si>
  <si>
    <t>REGULARIZACIÓN DE LA OCUPACIÓN DEL TERRENO DONDE ACTUALMENTE SE ENCUENTRA LA SEDE SOCIAL</t>
  </si>
  <si>
    <t>2CO281</t>
  </si>
  <si>
    <t>SOCIEDAD GNL MEJILLONES S.A.</t>
  </si>
  <si>
    <t>CENTRO DE OPERACIONES DE CAMIONES GNLM</t>
  </si>
  <si>
    <t>CALLE PUERTO 1 ESQ. CALLE SEXTA INDUSTRIAL, ZONA PORTUARIA DE MEJILLONES</t>
  </si>
  <si>
    <t>SOLICITAN CONCESIÓN DE USO ONEROSO PARA EL DESARROLLO DEL PROYECTO DENOMINADO “CENTRO DE OPERACIONES DE CAMIONES GNLM”, QUE SERVIRÁ COMO ESTACIONAMIENTO DE LOS CAMIONES CISTERNA PREVIO A SU INGRESO AL PATIO DE CARGA DE CAMIONES CON GAS NATURAL LICUADO, JUNTO CON ENTREGAR UN ESPACIO DE SERVICIOS A LOS CONDUCTORES DE CAMIONES, ALMACENAMIENTO DE EQUIPOS, CENTRO DE MONITOREO DE OTRAS PLANTAS Y ESPACIO DE PROMOCIÓN DE COMBUSTIBLE LIMPIO PARA LOS CLIENTES INDUSTRIALES DEL NORTE GRANDE DEL PAÍS</t>
  </si>
  <si>
    <t>2CGC577</t>
  </si>
  <si>
    <t>POLIDEPORTIVO DE LA COMUNA DE MEJILLONES</t>
  </si>
  <si>
    <t>AV. BERNARDO O’HIGGINS N° 911, MEJILLONES</t>
  </si>
  <si>
    <t>20 AÑOS</t>
  </si>
  <si>
    <t>TRAMITACIÓN DE LA CONCESIÓN A LARGO PLAZO PARA CONTINUAR CON LA ADMINISTRACIÓN DEL INMUEBLE DONDE ACTUALMENTE ESTÁ CONSTRUIDO EL POLIDEPORTIVO DE MEJILLONES.
LA MUNICIPALIDAD DE MEJILLONES, SOLICITA EL INMUEBLE PARA PODER CONTINUAR CON LA ADMINISTRACIÓN Y CONTAR CON LA CERTEZA JURÍDICA QUE PERMITA REALIZAR LAS MANTENCIONES NECESARIAS Y NUEVAS INVERSIONES.</t>
  </si>
  <si>
    <t>2CGC4157</t>
  </si>
  <si>
    <t>PLAZA</t>
  </si>
  <si>
    <t>ITATA</t>
  </si>
  <si>
    <t>LA MUNICIPALIDAD DE MEJILLONES, SOLICITA EL TERRENO PARA REALIZAR UN PROYECTO Y CONSTRUCCIÓN DE PLAZA Y PROYECTOS QUE PERMITAN ÁREAS VERDES, MOBILIARIOS URBANOS Y PAVIMENTOS, GENERANDO UN ESPACIO PARA EL DESARROLLO DE ACTIVIDADES AL AIRE LIBRE PARA LOS HABITANTES DE LA COMUNA</t>
  </si>
  <si>
    <t>CAMPING</t>
  </si>
  <si>
    <t>LA MUNICIPALIDAD DE MEJILLONES, SOLICITA EL TERRENO PARA REALIZAR UN PROYECTO Y CONSTRUCCIÓN DE UN CAMPING QUE CONTEMPLE ÁREAS DE SERVICIOS ADMINISTRATIVO COMUNALES.</t>
  </si>
  <si>
    <t>2CGC4287</t>
  </si>
  <si>
    <t>EMPRESARIOS DE EL LOA ASOCIACIÓN GREMIAL</t>
  </si>
  <si>
    <t>EMPRESARIOS DE EL LOA, ASOCIACIÓN GREMIAL</t>
  </si>
  <si>
    <t>CALAMA</t>
  </si>
  <si>
    <t>LUIS CALLEJAS SITIO 3, MANZANA A, AMPLIACIÓN PUERTO SECO</t>
  </si>
  <si>
    <t>OBTENER LA ADMINISTRACIÓN DEL INMUEBLE PARA INVERTIR Y CONTINUAR DESARROLLANDO SUS LABORES DE APOYO A ASOCIACIONES GREMIALES, CAPACITACIONES.</t>
  </si>
  <si>
    <t>2CGC4685</t>
  </si>
  <si>
    <t>COMUNIDAD INDIGENA ATACAMEÑA DE TALABRE</t>
  </si>
  <si>
    <t>SEDE COMUNITARIA</t>
  </si>
  <si>
    <t>POBLADO DE TALABRE</t>
  </si>
  <si>
    <t>OBTENER LA ADMINISTRACIÓN DEL INMUEBLE DONDE SE DESARROLLARÁ PROYECTO DE CONSTRUCCIÓN DE SEDE COMUNITARIA.</t>
  </si>
  <si>
    <t>2CGC4682</t>
  </si>
  <si>
    <t>FEDERACIÓN DE PESCADORES BUZOS Y RAMOS AFINES DE TALTAL</t>
  </si>
  <si>
    <t>CENTRO GASTRONÓMICO DEL MAR</t>
  </si>
  <si>
    <t>TALTAL</t>
  </si>
  <si>
    <t>SECTOR CABEZAL SUR, TALTAL</t>
  </si>
  <si>
    <t>2 AÑOS</t>
  </si>
  <si>
    <t>SEDE SOCIAL JARDINES DEL SUR</t>
  </si>
  <si>
    <t>CALLE TRAVESÍA DEL MIRADOR, POBLACIÓN JARDINES DEL SUR</t>
  </si>
  <si>
    <t>CONTINUAR CON LA ADMINISTRACIÓN DEL INMUEBLE PARA INVERTIR E INTRODUCIR MEJORAS EN EL INMUEBLE DONDE ACTUALMENTE FUNCIONA LA SEDE SOCIAL.</t>
  </si>
  <si>
    <t>VERTEDERO LA CHIMBA</t>
  </si>
  <si>
    <t>AV. DE LA ADUCCIÓN S/N, VERTEDERO MUNICIPAL, POBLACIÓN LA CHIMBA ALTO</t>
  </si>
  <si>
    <t>CONTINUAR CON LA ADMINISTRACIÓN DEL INMUEBLE PARA INVERTIR E INTRODUCIR DONDE ACTUALMENTE FUNCIONA EL CENTRO DE TRATAMIENTO Y DISPOSICIÓN FINAL DE RESIDUOS SÓLIDOS</t>
  </si>
  <si>
    <t>ECOALBERGUE</t>
  </si>
  <si>
    <t>AV. TRANSVERSAL 8B, ABRACITA (PROYECTADA) CON AV. LONGITUDINAL, POBLACIÓN LA CHIMBA</t>
  </si>
  <si>
    <t>CONTINUAR CON LA ADMINISTRACIÓN DEL INMUEBLE PARA INVERTIR E INTRODUCIR MEJORAS EN EL INMUEBLE DONDE ACTUALMENTE FUNCIONA EL ECOALBERGUE.</t>
  </si>
  <si>
    <t>RECINTO DEPORTIVO LOS ARENALES</t>
  </si>
  <si>
    <t>MANZANA 14, SECTOR LOS ARENALES, POBLACIÓN BONILLA ALTO</t>
  </si>
  <si>
    <t>CONTINUAR CON LA ADMINISTRACIÓN DEL INMUEBLE PARA INVERTIR E INTRODUCIR MEJORAS EN EL INMUEBLE DONDE ACTUALMENTE FUNCIONA EL RECINTO DEPORTIVO LOS ARENALES.</t>
  </si>
  <si>
    <t>CUARTEL DE BOMBEROS Y AREAS VERDES</t>
  </si>
  <si>
    <t>AV. ARTURO PÉREZ CANTO CON EDUARDO FOSTER, POBLACIÓN CARDENAL SAMORÉ</t>
  </si>
  <si>
    <t>CONTINUAR CON LA ADMINISTRACIÓN DEL INMUEBLE PARA INVERTIR E INTRODUCIR MEJORAS EN EL INMUEBLE DONDE ACTUALMENTE FUNCIONA EL CUARTEL DE BOMBEROS Y ÁREAS VERDES.</t>
  </si>
  <si>
    <t>SEDE SOCIAL Y MULTICANCHA VILLA AZUL</t>
  </si>
  <si>
    <t>LOTE E, CALLE MATAVERI CON CHACALLUTA, VILLA AZUL</t>
  </si>
  <si>
    <t>CONTINUAR CON LA ADMINISTRACIÓN DEL INMUEBLE PARA INVERTIR E INTRODUCIR MEJORAS EN EL INMUEBLE DONDE ACTUALMENTE FUNCIONA LA SEDE SOCIAL Y MULTICANCHA DEL SECTOR.</t>
  </si>
  <si>
    <t>SEDE SOCIAL POBLACIÓN MIRAMAR 4</t>
  </si>
  <si>
    <t>SITIO 29, MANZANA T, POBLACIÓN MIRAMAR 4</t>
  </si>
  <si>
    <t>CONSULTORIO ORIENTE</t>
  </si>
  <si>
    <t>AV. PADRE ALBERTO HURTADO CON PASAJE COVADONGA, POBLACIÓN RENE SCHNEIDER</t>
  </si>
  <si>
    <t>REGULARIZAR EL INMUEBLE DONDE SE ENCUENTRA Y FUNCIONA EL CONSULTORIO ORIENTE DE ASISTENCIA DE ATENCIÓN PRIMARIA Y CONTINUAR CON LA ADMINISTRACIÓN DEL INMUEBLE PARA INVERTIR E INTRODUCIR MEJORAS.</t>
  </si>
  <si>
    <t>MULTICANCHA POBLACIÓN TENIENTE MERINO</t>
  </si>
  <si>
    <t>CALLE JOSÉ CRUZAT ENTRE CALLE INGENIERO MUTILLA, POBLACIÓN TENIENTE MERINO</t>
  </si>
  <si>
    <t>SEDE SOCIAL POBLACIÓN MIRAMAR</t>
  </si>
  <si>
    <t>SITIO 178, POBLACIÓN MIRAMAR</t>
  </si>
  <si>
    <t>REGULARIZAR EL INMUEBLE DONDE SE ENCUENTRA Y FUNCIONA LA SEDE SOCIAL DEL SECTOR Y CONTINUAR CON LA ADMINISTRACIÓN PARA INVERTIR E INTRODUCIR MEJORAS DONDE ACTUALMENTE FUNCIONA LA SEDE SOCIAL POBLACIÓN MIRAMAR.</t>
  </si>
  <si>
    <t>2CGL640</t>
  </si>
  <si>
    <t>MULTICANCHA VIENTOS DEL SUR</t>
  </si>
  <si>
    <t>LOTE 1, CALLE MAR DEL PLATA CON CALLE SANTA ELENA</t>
  </si>
  <si>
    <t>REGULARIZAR EL INMUEBLE DONDE SE ENCUENTRA Y FUNCIONA LA MULTICANCHA Y CONTINUAR CON LA ADMINISTRACIÓN PARA INVERTIR E INTRODUCIR MEJORAS DONDE ACTUALMENTE FUNCIONA MULTICANCHA VIENTOS DEL SUR.</t>
  </si>
  <si>
    <t>2CGL638</t>
  </si>
  <si>
    <t>CANCHA DE FUTBOL</t>
  </si>
  <si>
    <t>AV. SALVADOR ALLENDE CON CALLE LENKA FRANULIC, POBLACIÓN CIRUJANO VIDELA</t>
  </si>
  <si>
    <t>CONTINUAR CON LA ADMINISTRACIÓN DEL INMUEBLE PARA INVERTIR E INTRODUCIR MEJORAS DONDE ACTUALMENTE FUNCIONA LA CANCHA DE FUTBOL.</t>
  </si>
  <si>
    <t>2CGL637</t>
  </si>
  <si>
    <t>SEDE SOCIAL, MULTICANCHA - CLUB DEPORTIVO POBLACIÓN MANUEL RODRÍGUEZ</t>
  </si>
  <si>
    <t>CALLE LOA ESQUINA COBIJA, POBLACIÓN MANUEL RODRIGUEZ</t>
  </si>
  <si>
    <t>CONTINUAR CON LA ADMINISTRACIÓN DEL INMUEBLE PARA INVERTIR E INTRODUCIR MEJORAS DONDE ACTUALMENTE FUNCIONA LA SEDE SOCIAL DEL SECTOR, MULTICANCHA, CLUB DEPORTIVO POBLACIÓN MANUEL RODRÍGUEZ</t>
  </si>
  <si>
    <t>2CGL634</t>
  </si>
  <si>
    <t>SEDE SOCIAL BONILLA ALTO</t>
  </si>
  <si>
    <t>PASAJE OSCAR BONILLA 8527, BONILLA ALTO</t>
  </si>
  <si>
    <t>REGULARIZAR EL INMUEBLE DONDE SE ENCUENTRA Y FUNCIONA LA SEDE SOCIAL Y CONTINUAR CON LA ADMINISTRACIÓN PARA INVERTIR E INTRODUCIR MEJORAS EN EL PREDIO DONDE ACTUALMENTE FUNCIONA LA SEDE SOCIAL LA BONILLA</t>
  </si>
  <si>
    <t>2CGL633</t>
  </si>
  <si>
    <t>SEDE SOCIAL Y MULTICANCHA COTRASAL</t>
  </si>
  <si>
    <t>CALLE LAS GAVIOTAS CON PASAJE CHOAPA, POBLACIÓN CHILE NUEVO</t>
  </si>
  <si>
    <t>EL OBJETIVO PRINCIPAL ES REGULARIZAR EL INMUEBLE DONDE SE ENCUENTRA Y FUNCIONA LA SEDE SOCIAL Y MULTICANCHA UBICADA EN EL SECTOR Y CONTINUAR CON LA ADMINISTRACIÓN PARA INVERTIR E INTRODUCIR MEJORAS EN EL PREDIO DONDE ACTUALMENTE FUNCIONA LA SEDE SOCIAL Y MULTICANCHA COTRASAL.</t>
  </si>
  <si>
    <t>2CGL631</t>
  </si>
  <si>
    <t>SEDE SOCIAL Y MULTICANCHA</t>
  </si>
  <si>
    <t>AV. ANDRÉS SABELLA, ESQUINA PASAJE AVELINO CONTARDO NORTE</t>
  </si>
  <si>
    <t>CONTINUAR CON LA ADMINISTRACIÓN DEL INMUEBLE PARA INVERTIR E INTRODUCIR MEJORAS EN EL PREDIO DONDE ACTUALMENTE FUNCIONA LA SEDE SOCIAL Y MULTICANCHA VILLA ESMERALDA.</t>
  </si>
  <si>
    <t>EMPRESA ANDES MAINSTREAM SPA</t>
  </si>
  <si>
    <t>PARQUE EÓLICO TCHAMA, SUBESTACIÓN PALLATA</t>
  </si>
  <si>
    <t>MARÍA ELENA</t>
  </si>
  <si>
    <t>CERCANO A RUTA B-211, COMUNA DE MARÍA ELENA</t>
  </si>
  <si>
    <t>25 AÑOS</t>
  </si>
  <si>
    <t>SE SOLICITA INMUEBLE FISCAL EN CONCESIÓN DE USO ONEROSO PARA CONSOLIDAR LA SERVIDUMBRE LEGAL ELÉCTRICA, EN ACTUAL TRAMITACIÓN, ANTE LA SEC QUE PERMITIRÁ EL ESTABLECIMIENTO, CONSTRUCCIÓN Y OPERACIÓN DE LA SUBESTACIÓN PALLATA QUE CONECTA EL PARQUE EÓLICO TCHAMA AL SING.</t>
  </si>
  <si>
    <t>ACCESO CHAQUETA BLANCA</t>
  </si>
  <si>
    <t>LOTE 3B, SECTOR CHAQUETA BLANCA, RUTA A-26, KM 6</t>
  </si>
  <si>
    <t>REGULARIZAR EL INMUEBLE DONDE SE DESARROLLARA EL PROYECTO DE CHAQUETA BLANCA.
SE SOLICITA LA CONCESIÓN TODA VEZ QUE ES NECESARIO QUE LA MUNICIPALIDAD CUENTE CON LA CERTEZA JURÍDICA DE LA TENENCIA REGULAR DEL PREDIO Y ASÍ INVERTIR E INTRODUCIR MEJORAS, PUDIENDO EN DEFINITIVA CONTINUAR CON LA ADMINISTRACIÓN DEL INMUEBLE.</t>
  </si>
  <si>
    <t>2CGL636</t>
  </si>
  <si>
    <t>CONTRATISTA EN GEOLOGÍA MINERÍA Y CONSTRUCCIÓN JORGE ORELLANA E.I.R.L.</t>
  </si>
  <si>
    <t>SERVICIOS GEOLOGÍA, MINERÍA, PLANTAS Y CONSTRUCCIÓN</t>
  </si>
  <si>
    <t>LOTE N° 8 MZ A-1, SECTOR PUERTO SECO, COMUNA DE CALAMA</t>
  </si>
  <si>
    <t>40 AÑOS</t>
  </si>
  <si>
    <t>CONTINUACIÓN DE LAS LABORES PROPIAS DEL GIRO COMERCIAL DE LA EMPRESA QUE CONSISTE EN SERVICIOS GEOLÓGICOS, MINERÍA, PLANTAS Y CONSTRUCCIÓN, GENERANDO ALREDEDOR DE 100 PUESTOS DE TRABAJOS QUE BENEFICIAN A TRABAJADORES CALAMEÑOS</t>
  </si>
  <si>
    <t>CONSTRUCCIONES Y OBRAS CIVILES EN GENERAL HÉCTOR DEL CARMEN CASTILLO CASTILLO E.I.R.L</t>
  </si>
  <si>
    <t>CONSTRUCCIONES Y OBRAS CIVILES EN GENERAL</t>
  </si>
  <si>
    <t>LOTE N° 2MZ A-1, SECTOR PUERTO SECO, COMUNA DE CALAMA</t>
  </si>
  <si>
    <t>CONTINUACIÓN DE LAS LABORES PROPIAS DEL GIRO COMERCIAL DE LA EMPRESA QUE CONSISTE EN SERVICIOS EN CONSTRUCCIÓN EN OBRAS CIVILES, MAESTRANZAS, CALDERERÍAS, ARRIENDO Y SUBARRIENDO DE MAQUINARIAS Y MATERIALES DE CONSTRUCCIÓN, MANTENCIÓN DE MAQUINARIAS Y EQUIPOS EN GENERAL.</t>
  </si>
  <si>
    <t>KAREN URBINA DURAN SPA</t>
  </si>
  <si>
    <t>LAVADO DE VEHÍCULOS, ESTACIONAMIENTO, ELABORACIÓN DE HORMIGÓN, VENTA DE ÁRIDOS</t>
  </si>
  <si>
    <t>LOTE N° 8 MZ C-1, SECTOR PUERTO SECO, COMUNA DE CALAMA</t>
  </si>
  <si>
    <t>CONTINUAR CON LAS LABORES PROPIAS DEL GIRO COMERCIAL, QUE CONSISTE EN EL LAVADO DE VEHÍCULOS, ESTACIONAMIENTO, ELABORACIÓN DE HORMIGÓN, VENTA DE ÁRIDOS. SE CONTEMPLA CONSTRUIR OFICINAS PARA LA ATENCIÓN DE PÚBLICO Y BAÑOS</t>
  </si>
  <si>
    <t>INSTALACIONES DE TALLER MECÁNICO PEDRO RIGOBERTO VARGAS ACEVEDO E.I.R.L</t>
  </si>
  <si>
    <t>MANTENCIÓN, PINTURAS, ARRIENDO DE VEHÍCULOS OBRAS MENORES Y BODEGAJE DE MATERIALES</t>
  </si>
  <si>
    <t>LOTE N° 14 MZ E-1, SECTOR PUERTO SECO, COMUNA DE CALAMA</t>
  </si>
  <si>
    <t>SEGUIR Y GARANTIZAR EL NORMAL FUNCIONAMIENTO DE LAS OPERACIONES QUE SE REFIEREN A MANTENCIÓN DE VEHÍCULOS, OBRAS MENORES, BODEGAJE, ARRIENDO DE VEHÍCULOS</t>
  </si>
  <si>
    <t>TRANSPORTE DE ABASTECIMIENTO</t>
  </si>
  <si>
    <t>MULTICANCHA-PLAZA</t>
  </si>
  <si>
    <t>SECTOR CALETA HORNOS</t>
  </si>
  <si>
    <t>EL OBJETO PRINCIPAL ES REGULAR LA PLAZA DE JUEGOS Y MULTICANCHA EXISTENTE.</t>
  </si>
  <si>
    <t>PROYECTO PARQUE DEL TRANSPORTE DE CARGA POR CARRETERA</t>
  </si>
  <si>
    <t>LOTES A Y B, EXTENSIÓN PUERTO SECO CALAMA</t>
  </si>
  <si>
    <t>INFRAESTRUCTURA ADECUADA A LOS REQUERIMIENTOS PROPIOS DE LOS TRANSPORTISTAS DE CARGA PESADA. SE CONTEMPLA LA EJECUCIÓN DE ÁREAS DE OFICINAS Y SERVICIOS HIGIÉNICOS, ADEMÁS DE INFRAESTRUCTURA PROPIA DEL RUBRO, ESTACIONAMIENTOS, ÁREAS DE MANTENIMIENTO, CASA DE CAMBIOS Y UNA ZONA DE ARBORIZACIÓN Y ÁREAS VERDES.</t>
  </si>
  <si>
    <t>MANZANA N° 4, SITIOS 1,2,3,4,5,6.; MANZANA N° 5, SITIOS 1, 2, 3, 4, 5, 6, 7, 8, 9, 10, 11 Y 12.; MANZANA N° 6, SITIOS 1, 2, 3, 4, 5, 6, 7, 8, 9, 10 Y 11.
TODAS LAS MANZANAS UBICADAS EN LA EXTENSIÓN PUERTO SECO, CALAMA</t>
  </si>
  <si>
    <t>ESTABLECER UNA INFRAESTRUCTURA ADECUADA A LOS REQUERIMIENTOS PROPIOS DE LOS TRANSPORTISTAS DE CARGA PESADA. SE CONTEMPLA LA EJECUCIÓN DE ÁREAS DE OFICINAS Y SERVICIOS HIGIÉNICOS, ADEMÁS DE INFRAESTRUCTURA PROPIA DEL RUBRO, ESTACIONAMIENTOS, ÁREAS DE MANTENIMIENTO, CASA DE CAMBIOS Y UNA ZONA DE ARBORIZACIÓN Y ÁREAS VERDES.</t>
  </si>
  <si>
    <t>CONSERVACIÓN DE SECTOR PETROGLIFOS 3</t>
  </si>
  <si>
    <t>SECTOR LOS PETROGLIFOS 2 DE LA COMUNA DE CALAMA</t>
  </si>
  <si>
    <t>EL OBJETIVO PRINCIPAL ES LA PROTECCIÓN Y RESGUARDO ESTA ZONA PATRIMONIAL
LA COMUNIDAD DE LASANA, SOLICITA EL INMUEBLE PARA PROTEGER ESTA ZONA DENOMINADA PETROGLIFOS. SE CONSIDERA CONTEMPLAR UN ÁREA DE ESTACIONAMIENTO Y CENTRO DE INFORMACIÓN AL COSTADO DEL CAMINO DEL PREDIO SOLICITADO</t>
  </si>
  <si>
    <t>CLUB SOCIAL Y DEPORTIVO DE RAYUELA MEGA PUERTO ANTOFAGASTA</t>
  </si>
  <si>
    <t>PASAJE MEGAPUERTO N° 1155, POBLACIÓN AMPLIACIÓN PRAT A</t>
  </si>
  <si>
    <t>EL OBJETIVO PRINCIPAL ES REGULARIZAR EL INMUEBLE PARA PODER SEGUIR DESARROLLANDO LAS ACTIVIDADES DEL CLUB SOCIAL Y DEPORTIVO DE RAYUELA MEGA PUERTO ANTOFAGASTA</t>
  </si>
  <si>
    <t>AVDA. RICA AVENTURA N° 13010</t>
  </si>
  <si>
    <t>SE SOLICITA LA CONCESIÓN GRATUITA POR 5 AÑOS, PARA ELABORAR ESTUDIOS PREVIOS DE SUELO TOPOGRÁFICOS Y TRAMITACIÓN DE LA AMPLIACIÓN DEL LÍMITE OPERACIONAL DE LA SANITARIA PARA OBTENER FACTIBILIDAD SANITARIA EN TODO EL INMUEBLE, LO QUE INVOLUCRA LA CONSTRUCCIÓN DE OBRAS DE INFRAESTRUCTURAS COMPLEMENTARIAS</t>
  </si>
  <si>
    <t>LOTE 3C, SECTOR CHAQUETA BLANCA, RUTA A-26, KM 6</t>
  </si>
  <si>
    <t>REGULARIZAR EL INMUEBLE DONDE SE DESARROLLARA EL PROYECTO DE CHAQUETA BLANCA.
SE SOLICITA LA CONCESIÓN TODA VEZ QUE ES NECESARIO QUE LA MUNICIPALIDAD CUENTE CON LA CERTEZA JURÍDICA DE LA TENENCIA REGULAR DEL PREDIO Y ASÍ INVERTIR E INTRODUCIR MEJORAS, PUDIENDO EN DEFINITIVA CONTINUAR CON LA ADMINISTRACIÓN DEL INMUEBLE DONDE ACTUALMENTE FUNCIONA EL CENTRO DE TRATAMIENTO Y DISPOSICIÓN FINAL DE RESIDUOS SÓLIDOS.</t>
  </si>
  <si>
    <t>AES GENER S.A</t>
  </si>
  <si>
    <t>PROYECTO SOLAR LOS ANDES TERCERA ETAPA, SUBESTACIÓN ELÉCTRICA ANDES</t>
  </si>
  <si>
    <t>SECTOR SUBESTACIÓN ELÉCTRICA ANDES, COMUNA, PROVINCIA Y REGIÓN DE ANTOFAGASTA</t>
  </si>
  <si>
    <t>SE SOLICITA INMUEBLE FISCAL EN CONCESIÓN DE USO ONEROSO, PARA DESARROLLAR Y EJECUTAR LA TERCERA ETAPA DEL PROYECTO “PLANTA SOLAR FOTOVOLTAICA SUBESTACIÓN LOS ANDES DE AES GENER”, PARA APORTAR UNA VEZ TERMINADO EL PROYECTO, CON 220 MW AL SISTEMA INTEGRADO DEL NORTE GRANDE DE CHILE, COLABORANDO TAMBIÉN CON LA DIVERSIFICACIÓN DE LA MATRIZ ENERGÉTICA DEL PAÍS</t>
  </si>
  <si>
    <t>UBICADO A 270 KILÓMETROS HACIA EL ESTE DE LA CIUDAD DE ANTOFAGASTA</t>
  </si>
  <si>
    <t>SE SOLICITA INMUEBLE FISCAL EN CONCESIÓN DE USO ONEROSO, PARA DESARROLLAR Y EJECUTAR LA TERCERA ETAPA DEL PROYECTO “PLANTA SOLAR FOTOVOLTAICA SUBESTACIÓN LOS ANDES DE AES GENER”, PARA APORTAR UNA VEZ TERMINADO EL PROYECTO, CON 220 MW AL SISTEMA INTEGRADO DEL NORTE GRANDE DE CHILE, COLABORANDO TAMBIÉN CON LA DIVERSIFICACIÓN DE LA MATRIZ ENERGÉTICA DEL PAÍS.</t>
  </si>
  <si>
    <t>REGULARIZAR SERVIDUMBRE DE PASO, QUE PERMITEN EL ACCESO AL PROYECTO DE CHAQUETA BLANCA.
LA MUNICIPALIDAD DE ANTOFAGASTA SOLICITA LA CONCESIÓN DE USO GRATUITO A LARGO PLAZO DEL INMUEBLE TODA VEZ QUE ES NECESARIO QUE LA MUNICIPALIDAD CUENTE CON LA CERTEZA JURÍDICA DE LA TENENCIA REGULAR DEL PREDIO Y ASÍ INVERTIR E INTRODUCIR MEJORAS, PUDIENDO EN DEFINITIVA CONTINUAR CON LA ADMINISTRACIÓN DEL INMUEBLE</t>
  </si>
  <si>
    <t>NUEVA ADUCCIÓN DE AGRICULTORES DE TALTAL, DISTRIBUCIÓN 1 LT/S LOCALIDAD DE TALTAL,
REGIÓN DE ANTOFAGASTA</t>
  </si>
  <si>
    <t>QUEBRADA EL HUESO, LOS LOROS Y LA CACHINA</t>
  </si>
  <si>
    <t>OBTENER LA ADMINISTRACIÓN DEL INMUEBLE, QUE CORRESPONDE A UNA LÍNEA DE 2.469 METROS QUE UNE TERRENOS CONCESIONADOS A LOS MISMOS SOLICITANTES Y EN EL CUAL SE DESARROLLARÁ PROYECTO AGROPECUARIO DENOMINADO “NUEVA ADUCCIÓN AGRICULTORES DE TALTAL, DISTRIBUCIÓN 1 LT/S LOCALIDAD DE TALTAL, REGIÓN DE ANTOFAGASTA</t>
  </si>
  <si>
    <t>ATRAPANIEBLA Y DISTRIBUCIÓN DE AGUA</t>
  </si>
  <si>
    <t>OBTENER LA ADMINISTRACIÓN DEL INMUEBLE, QUE CORRESPONDE A UN POLÍGONO DE 18,12 HÁ Y UNA LÍNEA DE 2.469 M2, EN EL CUAL SE DESARROLLARA PROYECTO DENOMINADO “PRODUCCIÓN DE ACEITE DE OLIVA MEDIANTE EL USO DE AGUA DE RIEGO, CAPTADA POR ATRAPANIEBLA, PARA COMUNIDADES DE AGRICULTORES DE TALTAL”</t>
  </si>
  <si>
    <t>PLANTA ALCANTARILLADO</t>
  </si>
  <si>
    <t>OBTENER LA ADMINISTRACIÓN DEL INMUEBLE DONDE SE ENCUENTRA LA PLANTA DE TRATAMIENTO DE ALCANTARILLADO DEL PUEBLO PARA INVERTIR Y CONTINUAR CON EL DESARROLLO DE LA PLANTA.</t>
  </si>
  <si>
    <t>OBTENER LA ADMINISTRACIÓN DEL INMUEBLE DONDE SE CONSTRUIRÁ LA SERVIDUMBRE PARA LA INSTALACIÓN DEL TRAZADO ALCANTARILLADO DE LA LOCALIDAD</t>
  </si>
  <si>
    <t>SERVIDUMBRE DE RED DE AGUA</t>
  </si>
  <si>
    <t>OBTENER LA ADMINISTRACIÓN DEL INMUEBLE DONDE SE CONSTRUIRÁ SERVIDUMBRE PARA LA INSTALACIÓN DEL TRAZADO DE AGUA DE LA LOCALIDAD DESDE LA PLANTA DE AGUA A LA ENTRADA DEL PUEBLO</t>
  </si>
  <si>
    <t>JUNTA VECINAL VIENTOS DEL SUR</t>
  </si>
  <si>
    <t>MAR DEL PLATA CON J. TAGLE, COLINDANTE A LOTE 2</t>
  </si>
  <si>
    <t>OBTENER LA ADMINISTRACIÓN DEL INMUEBLE DONDE SE CONSTRUIRÁ PROYECTO PARQUE DE CALISTENIA QUE PERMITIRÁ QUE JÓVENES Y NIÑOS PRACTIQUEN ESTE DEPORTE</t>
  </si>
  <si>
    <t>CENTRO DE MADRES VILLA ESMERALDA</t>
  </si>
  <si>
    <t>AVELINO CONTARDO 1526</t>
  </si>
  <si>
    <t>REGULARIZAR LA ADMINISTRACIÓN DEL INMUEBLE DONDE FUNCIONA EL CENTRO DE MADRES VILLA ESMERALDA DE ANTOFAGASTA</t>
  </si>
  <si>
    <t>ACCESO VERTEDERO S/N</t>
  </si>
  <si>
    <t>OBTENER LA ADMINISTRACIÓN DEL INMUEBLE DONDE SE CONSTRUIRÁ UNA PLANTA DE TRATAMIENTO DE AGUAS SERVIDAS PARA RIEGO</t>
  </si>
  <si>
    <t>CALLE IQUIQUE 7011, POBLACIÓN LOS PINARES</t>
  </si>
  <si>
    <t>CONTINUAR CON LA ADMINISTRACIÓN DEL INMUEBLE DONDE SE ENCUENTRA LA SEDE SOCIAL DE LA POBLACIÓN LOS PINARES</t>
  </si>
  <si>
    <t>AV. LUIS CRUZ MARTÍNEZ CON AV. MATEO DE TORO Y ZAMBRANO</t>
  </si>
  <si>
    <t>REGULARIZAR EL INMUEBLE DONDE SE ENCUENTRA Y FUNCIONA LA SEDE SOCIAL.</t>
  </si>
  <si>
    <t>MULTICANCHA POBLACION EL GOLF</t>
  </si>
  <si>
    <t>LOTE A, PASAJE OLLAGÜE CON CALLE ELQUI, POBLACIÓN EL GOLF</t>
  </si>
  <si>
    <t>REGULARIZAR EL INMUEBLE DONDE SE ENCUENTRA Y FUNCIONA LA MUTICANCHA DEL SECTOR</t>
  </si>
  <si>
    <t>SEDE SOCIAL POBLACIÓN LAUTARO</t>
  </si>
  <si>
    <t>SITIO 7 MANZANA 1, POBLACIÓN LAUTARO</t>
  </si>
  <si>
    <t>CONTINUAR CON LA ADMINISTRACIÓN DEL INMUEBLE DONDE SE ENCUENTRA LA SEDE SOCIAL DEL SECTOR</t>
  </si>
  <si>
    <t>MULTICANCHA POBLACIÓN CHILE</t>
  </si>
  <si>
    <t>LOTE 1, CALLE VENEZUELA ESQUINA CALLE NAVARINO, POBLACIÓN CHILE</t>
  </si>
  <si>
    <t>CONTINUAR CON LA ADMINISTRACIÓN DEL INMUEBLE DONDE SE ENCUENTRA LA MULTICANCHA</t>
  </si>
  <si>
    <t>LOTE 2, CALLE MAR DEL PLATA CON CALLE SANTA ELENA</t>
  </si>
  <si>
    <t>REGULARIZAR EL INMUEBLE DONDE SE ENCUENTRA Y FUNCIONA LA MULTICANCHA</t>
  </si>
  <si>
    <t>PLAZA POBLACIÓN EL GOLF</t>
  </si>
  <si>
    <t>PASAJE OLLAGÜE CON CALLE ELQUI, POBLACIÓN EL GOLF</t>
  </si>
  <si>
    <t>REGULARIZAR EL INMUEBLE DONDE SE ENCUENTRA LA PLAZA DE LA POBLACIÓN EL GOLF</t>
  </si>
  <si>
    <t>SEDE SOCIAL POBLACIÓN PABLO KRUGGER</t>
  </si>
  <si>
    <t>LOTE 2, POBLACIÓN PABLO KRUGGER AV. CARDENAL OVIEDO CAVADA CON PASAJE FRANCISCO</t>
  </si>
  <si>
    <t>REGULARIZAR EL INMUEBLE DONDE SE ENCUENTRA LA SEDE SOCIAL POBLACIÓN PABLO KRUGGER</t>
  </si>
  <si>
    <t>FUNDACIÓN EDUCACIONAL REGIÓN DE LA MINERÍA</t>
  </si>
  <si>
    <t>COLEGIO TÉCNICO INDUSTRIAL DON BOSCO CALAMA</t>
  </si>
  <si>
    <t>CALLE DIEGO DE ALMAGRO ESQUINA CALLE COLONIA, CALAMA</t>
  </si>
  <si>
    <t>CONTINUAR CON LA ADMINISTRACIÓN DEL INMUEBLE, POR UN TIEMPO MAYOR, DONDE SE ENCUENTRA CONSTRUIDO EL COLEGIO TÉCNICO INDUSTRIAL DON BOSCO CALAMA.</t>
  </si>
  <si>
    <t>SEDE SOCIAL, MULTICANCHA, AGRUPACIÓN DE ADULTO MAYOR Y CLUB DE ENFERMOS DE PARKINSON, LA FAVORECEDORA</t>
  </si>
  <si>
    <t>LOTE A, B, C, D, E DE LA MANZANA G, SECTOR FAVORECEDORA</t>
  </si>
  <si>
    <t>REGULARIZAR Y CONTINUAR CON LA ADMINISTRACIÓN DEL INMUEBLE, DONDE SE ENCUENTRA CONSTRUIDA LA SEDE SOCIAL, MULTICANCHA, AGRUPACIÓN DE ADULTO MAYOR Y CLUB DE ENFERMOS DE PARKINSON.</t>
  </si>
  <si>
    <t>ASOCIACIÓN GREMIAL DE AGRICULTURA ALTOS LA PORTADA DE ANTOFAGASTA</t>
  </si>
  <si>
    <t>PROYECTO DE PRODUCCIÓN DE VERDURAS Y HORTALIZAS HIDROPÓNICOS.</t>
  </si>
  <si>
    <t>LOTE A, B, C, D, E, F, G Y H, SECTOR ALTOS LA PORTADA</t>
  </si>
  <si>
    <t>REGULARIZAR Y CONTINUAR CON LA ADMINISTRACIÓN DEL INMUEBLE, DONDE SE DESARROLLA PROYECTO DE PRODUCCIÓN DE VERDURAS Y HORTALIZAS HIDROPÓNICOS.</t>
  </si>
  <si>
    <t>COMUNIDAD INDÍGENA SAN PEDRO DE ATACAMA Y COMUNIDAD ATACAMEÑA DE QUITOR</t>
  </si>
  <si>
    <t>PROYECTO DE PROTECCIÓN Y CONSERVACIÓN DEL VALLE DE LA MUERTE</t>
  </si>
  <si>
    <t>CORDILLERA DE LA SAL, CAMINO CALAMA – SAN PEDRO DE ATACAMA</t>
  </si>
  <si>
    <t>RENOVAR Y ASÍ CONTINUAR CON LA ADMINISTRACIÓN DEL INMUEBLE, DONDE SE DESARROLLA EL PROYECTO DE PROTECCIÓN Y CONSERVACIÓN DEL VALLE DE LA MUERTE</t>
  </si>
  <si>
    <t>MUNICIPALIDAD DE ANTOFAGASTA CONSULTORIO ORIENTE</t>
  </si>
  <si>
    <t>JUNTA NACIONAL DE JARDINES</t>
  </si>
  <si>
    <t>ESTABLECIMIENTO EDUCACIONAL PREESCOLAR</t>
  </si>
  <si>
    <t>EDUARDO FOSTER CON CALLE WLADIMIR SAAVEDRA CHIMBA ALTO.</t>
  </si>
  <si>
    <t>10 AÑOS</t>
  </si>
  <si>
    <t>EL OBJETIVO PRINCIPAL ES LA REGULARIZACIÓN DEL TERRENO DONDE ACTUALMENTE FUNCIONA EL JARDÍN INFANTIL EDUARDO FOSTER.</t>
  </si>
  <si>
    <t>BIBLIOTECA REGIONAL</t>
  </si>
  <si>
    <t>CALLE WASHINGTON N° 2613, ESQUINA CALLE PRAT, ANTOFAGASTA</t>
  </si>
  <si>
    <t>EL OBJETIVO PRINCIPAL ES LA CONTINUAR CON LA ADMINISTRACIÓN DEL INMUEBLE DONDE FUNCIONA LA BIBLIOTECA REGIONAL.</t>
  </si>
  <si>
    <t>CUERPO DE BOMBEROS DE TALTAL.</t>
  </si>
  <si>
    <t>ANTENA REPETIDORA</t>
  </si>
  <si>
    <t>APROX. 5 KM. AL SURESTE DE LA CIUDAD DE TALTAL</t>
  </si>
  <si>
    <t>EL OBJETIVO PRINCIPAL ES PODER CONTAR CON UN INMUEBLE PARA INSTALAR UNA ANTENA REPETIDORA EN UN PUNTO ALTO DE LA CIUDAD.</t>
  </si>
  <si>
    <t>ARRIENDO FUNCIONARIO</t>
  </si>
  <si>
    <t>LLANQUIHUE N°4221, DEPTO. 106</t>
  </si>
  <si>
    <t>EL OBJETIVO PRINCIPAL ES LA REGULARIZACIÓN DEL INMUEBLE QUE ACTUALMENTE ES OCUPADO POR UN FUNCIONARIO DEL SERVICIO.</t>
  </si>
  <si>
    <t>REGULARIZAR Y CONTINUAR CON LA ADMINISTRACIÓN DEL INMUEBLE, DONDE SE ENCUENTRA CONSTRUIDO EL CONSULTORIO ORIENTE DE ATENCIÓN PRIMARIA.</t>
  </si>
  <si>
    <t>MUNICIPALIDAD DE ANTOFAGASTA, MULTICANCHA VIENTOS DEL SUR</t>
  </si>
  <si>
    <t>REGULARIZAR Y CONTINUAR CON LA ADMINISTRACIÓN DEL INMUEBLE, DONDE SE ENCUENTRA CONSTRUIDO LA MULTICANCHA DEL SECTOR VIENTOS DEL SUR.</t>
  </si>
  <si>
    <t>AVENIDA SAN PEDRO LOTE 1,2,3 DE LA MANZANA B1, SECTOR COLOSO</t>
  </si>
  <si>
    <t>CONTINUAR CON LA ADMINISTRACIÓN DEL INMUEBLE, POR UN TIEMPO MAYOR, DONDE SE ENCUENTRA CONSTRUIDO EL CENTRO COMUNITARIO DE SALUD FAMILIAR, CECOSF COLOSO.</t>
  </si>
  <si>
    <t>ASOCIACIÓN GREMIAL DE INDUSTRIALES DE TOCOPILLA A.G.</t>
  </si>
  <si>
    <t>CONSTRUCCIÓN DE BARRIO INDUSTRIAL PARA LA COMUNA DE TOCOPILLA</t>
  </si>
  <si>
    <t>LOTE G, SECTOR LAS RIPIERAS, COMUNA DE TOCOPILLA</t>
  </si>
  <si>
    <t>7 AÑOS</t>
  </si>
  <si>
    <t>CONSTRUCCIÓN DE UN BARRIO INDUSTRIAL PARA LA COMUNA DE TOCOPILLA. EMPRESAS RELACIONADAS CON PROCESOS INDUSTRIALES, CONSTRUCCIÓN, MOVIMIENTO DE TIERRA, FABRICACIÓN DE VIBRADOS PARA LA CONSTRUCCIÓN, ARRIENDO DE EQUIPOS Y MAQUINARIA, FABRICACIÓN DE REPUESTOS Y PIEZAS METÁLICAS PARA LA MINERÍA, REPARACIÓN DE VEHÍCULOS LIVIANOS Y PESADOS, ACTIVIDADES RECREACIONALES Y DEPORTIVAS. NOTA CORE: DE REQUERIRSE OBRAS DE CONTROL ALUVIONAL, ESTAS DEBERÁN SER ASUMIDAS POR LA ASOCIACIÓN GREMIAL DE INDUSTRIALES DE TOCOPILLA A.G.</t>
  </si>
  <si>
    <t>SERVICIO DE VIVIENDA Y URBANIZACIÓN SERVIU</t>
  </si>
  <si>
    <t>ESTUDIOS PREVIOS PARA LA FUTURA</t>
  </si>
  <si>
    <t>SITIO 53, 54, 55, 56, 57, 65 Y 66, ZONA B, PARQUE</t>
  </si>
  <si>
    <t>ELABORAR ESTUDIOS PREVIOS, TOPOGRAFÍAS, ESTUDIO SUELO, MECÁNICAS DE SUELO, PROYECTOS DE URBANIZACIÓN Y FUSIÓN DE LOS LOTES, PARA LA CONSTRUCCIÓN DE FUTURAS UNIDADES DE VIVIENDAS (UNIDADES APROX. 78 UNIDADES DE VIVIENDA: 60 DEPARTAMENTOS Y 18 CASAS).</t>
  </si>
  <si>
    <t>ESTUDIOS PREVIOS PARA LA FUTURA CONSTRUCCIÓN DE VIVIENDAS</t>
  </si>
  <si>
    <t>CALLE 5 CON PROLONGACIÓN CALLE MANUEL RODRÍGUEZ, COMUNA DE OLLAGÜE</t>
  </si>
  <si>
    <t>ELABORAR ESTUDIOS PREVIOS, TOPOGRAFÍAS, ESTUDIO SUELO, MECÁNICAS DE SUELO, PROYECTOS DE URBANIZACIÓN Y FUSIÓN DE LOS LOTES, PARA LA CONSTRUCCIÓN DE FUTURAS UNIDADES DE VIVIENDAS (UNIDADES APROX. 26 UNIDADES DE VIVIENDA).</t>
  </si>
  <si>
    <t>COMUNIDAD INDÍGENA ATACAMEÑA DE SOCAIRE</t>
  </si>
  <si>
    <t>SECTOR QUEBRADA NACIMIENTO, SOCAIRE</t>
  </si>
  <si>
    <t>SECTOR QUEBRADA NACIMIENTO</t>
  </si>
  <si>
    <t>SECTOR ADMINISTRACIÓN MISCANTI Y MIÑIQUES</t>
  </si>
  <si>
    <t>AGRUPACIÓN SANTA TERESA DE LOS ANDES</t>
  </si>
  <si>
    <t>SANTUARIO DE SANTA TERESA DE LOS ANDES</t>
  </si>
  <si>
    <t>RUTA N°1 ACCESO PONIENTE A TALTAL KM 2 APROX.</t>
  </si>
  <si>
    <t>INSTITUTO NACIONAL DE DEPORTE DE CHILE</t>
  </si>
  <si>
    <t>MULTICANCHA COLOSO</t>
  </si>
  <si>
    <t>SUBIDA DE ESTANQUE N°0060 LOTE E-1, SECTOR SAN PEDRO COLOSO</t>
  </si>
  <si>
    <t>REGULARIZAR LA OCUPACIÓN DEL INMUEBLE FISCAL DONDE ACTUALMENTE SE ENCUENTRA LA MULTICANCHA DEL SECTOR, ASEGURANDO UNA CARGA PROGRAMÁTICA QUE FORTALEZCA EL USO Y EL CUIDADO DEL ESPACIO DEPORTIVO, HABILITANDO ESTE ESPACIO DEPORTIVO.</t>
  </si>
  <si>
    <t>CENTRO DEPORTIVO DE COMPETENCIA Y RECREACIÓN</t>
  </si>
  <si>
    <t>RUTA 27-CH (CAMINO A PASO JAMA) Y RUTA 23-CH (CAMINO A TOCONAO)</t>
  </si>
  <si>
    <t>CONSTRUCCIÓN DEL CENTRO DEPORTIVO DE COMPETENCIA Y RECREACIÓN, SAN PEDRO DE ATACAMA. ESTE ESPACIO DEPORTIVO BUSCA ALBERGAR TRES TIPOS DE DESARROLLO PARA LA COMUNA: COMPETITIVO, FORMATIVO Y RECREACIONAL.</t>
  </si>
  <si>
    <t>MERCADO MUNICIPAL SAN PEDRO DE ATACAMA</t>
  </si>
  <si>
    <t>CAMINO GEISER DEL TATIO, FRENTE A POBLACIÓN LICAN ANTAY</t>
  </si>
  <si>
    <t>CONSTRUCCIÓN DE UN MERCADO MUNICIPAL Y OTROS EQUIPAMIENTOS PARA LA COMUNA.</t>
  </si>
  <si>
    <t>NUEVO TERMINAL DE BUSES INTERNACIONAL E INTERURBANO Y PARQUE</t>
  </si>
  <si>
    <t>RUTA B-27-CH Y RUTA 23-CH (CAMINO A TOCONAO)</t>
  </si>
  <si>
    <t>CONSTRUCCIÓN DE UN NUEVO TERMINAL DE BUSES INTERNACIONAL E INTERURBANO Y PARQUE PARA LA COMUNA DE SAN PEDRO DE ATACAMA.</t>
  </si>
  <si>
    <t>SERVICIO NACIONAL DEL PATRIMONIO CULTURAL</t>
  </si>
  <si>
    <t>ARCHIVO REGIONAL DE ANTOFAGASTA</t>
  </si>
  <si>
    <t>MANZANA F, SITIO 5, CALLE MAGNETITA CON PABLO NERUDA, SECTOR LA CHIMBA</t>
  </si>
  <si>
    <t>EXPLANADA COMUNAL DE EVENTOS</t>
  </si>
  <si>
    <t>RUTA 27-CH (A 500 MTS APROX DEL CRUCE CON RUTA 23-CH)</t>
  </si>
  <si>
    <t>REGULARIZACIÓN DEL TERRENO DE EVENTOS COMUNALES “EXPLANADA COMUNAL DE EVENTOS” Y CONSOLIDAR ESTE SECTOR Y SOBRE TODO ESTE TERRENO PUEDE DAR NUEVAS OPORTUNIDADES DE ACTIVIDADES DENTRO DE LA COMUNA PARA ACTIVIDADES MASIVAS, PROMOVIENDO CULTURA, DEPORTE, RECREACIÓN Y ASÍ VINCULAR MÁS AL PUEBLO DE SAN PEDRO DE ATACAMA.</t>
  </si>
  <si>
    <t>JUNTA VECINAL N°78, VILLA AZUL</t>
  </si>
  <si>
    <t>RECUPERACIÓN DE ESPACIO DE JUEGOS INFANTILES, VILLA AZUL, ANTOFAGASTA</t>
  </si>
  <si>
    <t>LOTE B. LOTES UBICADOS ENTRE EL TEPUAL, PUDAHUEL, CHACALLUTA Y MATAVERI. VILLA AZUL</t>
  </si>
  <si>
    <t>RECUPERACIÓN DE ESPACIO DE JUEGOS INFANTILES Y ÁREAS VERDES, PARA LOS VECINOS DEL SECTOR YA QUE EN LA ACTUALIDAD ES UN FOCO DE DELINCUENCIA QUE PERJUDICA A LOS VECINOS DEL SECTOR POR ROBOS Y ASALTOS YA QUE LOS DELINCUENTES SE ESCONDEN EN ESE SITIO.</t>
  </si>
  <si>
    <t>KAL TIRE S.A.</t>
  </si>
  <si>
    <t>CONSTRUCCIÓN Y OPERACIÓN DE UNA PLANTA DE RECICLAJE DE NEUMÁTICOS FUERA DE USO NFU</t>
  </si>
  <si>
    <t>AV. HÉCTOR GÓMEZ C. (RUTA 5) CON CALLE 2 (PROYECTADA) LA NEGRA. ANTOFAGASTA.</t>
  </si>
  <si>
    <t>SERVICIO DE REGISTRO CIVIL E IDENTIFICACIÓN REGIONAL ANTOFAGASTA</t>
  </si>
  <si>
    <t>DEPARTAMENTO FISCAL</t>
  </si>
  <si>
    <t>BELLAVISTA N° 3656, DEPARTAMENTO E</t>
  </si>
  <si>
    <t>CONTINUAR CON LA ADMINISTRACIÓN DEL INMUEBLE., PARA SER ASIGNADO EN ARRIENDO FUNCIONARIO CON FINES HABITACIONALES A FUNCIONARIOS DE LA ENTIDAD PÚBLICA MENCIONADA.</t>
  </si>
  <si>
    <t>SECTOR INCAHUASI</t>
  </si>
  <si>
    <t>SECTOR EL LACO</t>
  </si>
  <si>
    <t>PLANTA TRATAMIENTO AGUAS SERVIDAS</t>
  </si>
  <si>
    <t>SURESTE DEL AYLLU DE SOLCOR, COSTADO ESTE DE PLANTA DE TRATAMIENTO DE AGUAS SERVIDAS</t>
  </si>
  <si>
    <t>RENOVACIÓN DE CONCESIÓN DE USO GRATUITO A CORTO PLAZO POR 5 AÑOS DE PLANTA DE TRATAMIENTO DE AGUAS SERVIDAS Y CONSTRUIR FOSAS Y CANCHAS DE INFILTRACIÓN, CON EL OBJETIVO DE NO MERMAR LA CALIDAD DE VIDA DE LOS HABITANTES DE LA COMUNA Y CONTINUAR PROVEYENDO UNA SOLUCIÓN SANITARIA PARA ELLOS.</t>
  </si>
  <si>
    <t>AMPAMPLIACIÓN LICEO AGRÍCOLA – CULTIVOS HIDROPÓNICOSLIACIÓN LICEO AGRÍCOLA – CULTIVOS HIDROPÓNICOS</t>
  </si>
  <si>
    <t>RUTA 27-CH, KILÓMETRO CERO, CAMINO PASO JAMA</t>
  </si>
  <si>
    <t>CONSTRUCCIÓN DE LICEO AGRÍCOLA – CULTIVOS HIDROPÓNICOS.</t>
  </si>
  <si>
    <t>AMPLIACIÓN DEL CEMENTERIO MUNICIPAL DE TOCOPILLA</t>
  </si>
  <si>
    <t>ALEXIS SÁNCHEZ N°2801</t>
  </si>
  <si>
    <t>50 AÑOS</t>
  </si>
  <si>
    <t>REGULARIZAR EL PREDIO PARA DESARROLLAR PROYECTO DE AMPLIACIÓN DEL CEMENTERIO MUNICIPAL DE TOCOPILLA Y ASÍ PODER ACCEDER A FINANCIAMIENTO DE MANTENCIÓN Y MEJORA DEL SITIO.</t>
  </si>
  <si>
    <t>CESCOF COLOSO</t>
  </si>
  <si>
    <t>SITIO A, MANZANA B1, SECTOR COLOSO</t>
  </si>
  <si>
    <t>REGULARIZAR EL PREDIO DONDE FUNCIONA ACTUALMENTE CESCOF COLOSO.</t>
  </si>
  <si>
    <t>ILUSTRE MUNICIPALIDAD DE OLLAGÜE</t>
  </si>
  <si>
    <t>ESCUELA BÁSICA DE OLLAGÜE, MUNICIPALIDAD DE OLLAGÜE</t>
  </si>
  <si>
    <t>LOTE A MANZANA D, COMUNA DE OLLAGÜE</t>
  </si>
  <si>
    <t>REGULARIZAR EL INMUEBLE DONDE ESTÁ CONSTRUIDA LA ESCUELA BÁSICA, BAJO ADMINISTRACIÓN A CARGO DE LA MUNICIPALIDAD DE OLLAGÜE.</t>
  </si>
  <si>
    <t>SALA DE MAYORDOMO, MUNICIPALIDAD DE OLLAGÜE</t>
  </si>
  <si>
    <t>EQUIPAMIENTO DE MANZANA D, COMUNA DE OLLAGÜE</t>
  </si>
  <si>
    <t>REGULARIZAR EL INMUEBLE PARA DESARROLLAR EL PROYECTO DE SALA DE MAYORDOMO DONDE SE REALIZAN BAILES RELIGIOSOS DE LA LOCALIDAD DE OLLAGÜE.</t>
  </si>
  <si>
    <t>EXPLANADA DE BAILES RELIGIOSOS, ASCOTÁN</t>
  </si>
  <si>
    <t>ASCOTÁN BAJO VÍA 21, COMUNA DE OLLAGÜE</t>
  </si>
  <si>
    <t>REGULARIZAR EL INMUEBLE DONDE ACTUALMENTE SE DESARROLLAN LOS BAILES RELIGIOSOS DE LA LOCALIDAD DE ASCOTÁN DE LA COMUNA DE OLLAGÜE, PARA REALIZAR INVERSIONES.</t>
  </si>
  <si>
    <t>SALA DE COSTUMBRES DE CEBOLLAR, MUNICIPALIDAD DE OLLAGÜE</t>
  </si>
  <si>
    <t>SECTOR CEBOLLAR, COMUNA DE OLLAGÜE</t>
  </si>
  <si>
    <t>REGULARIZAR EL INMUEBLE DONDE NORMALMENTE SE REALIZAN ACTIVIDADES DE COSTUMBRES DE LA LOCALIDAD DE CEBOLLAR DE LA COMUNA DE OLLAGÜE.</t>
  </si>
  <si>
    <t>CASA DE PROFESORES, MUNICIPALIDAD DE OLLAGÜE</t>
  </si>
  <si>
    <t>MANZANA D LOTE C DE OLLAGÜE</t>
  </si>
  <si>
    <t>REGULARIZAR EL INMUEBLE DONDE ACTUALMENTE SE ENCUENTRAN LAS CASAS DE LOS PROFESORES DE LA LOCALIDAD DE OLLAGÜE.</t>
  </si>
  <si>
    <t>INSTALACIÓN DE FAENA, MUNICIPALIDAD DE OLLAGÜE</t>
  </si>
  <si>
    <t>SECTOR COSTADO PONIENTE DE LA MUNICIPALIDAD DE OLLAGÜE</t>
  </si>
  <si>
    <t>REGULARIZAR EL INMUEBLE PARA REALIZAR OCUPACIÓN PARA LA INSTALACIÓN DE FAENA PARA LA CONSTRUCCIÓN DE LA RUTA QUE UNIRÁ OLLAGÜE CON EL CAMINO DE LA MINERA COLLAHUASI, LO CUAL PERMITIRÁ LA CONEXIÓN DE LA LOCALIDAD CON LA PRIMERA REGIÓN.</t>
  </si>
  <si>
    <t>ESTACIONAMIENTO DE CAMIONES, MUNICIPALIDAD DE OLLAGÜE</t>
  </si>
  <si>
    <t>SECTOR OESTE ADUANA, COMUNA DE OLLAGÜE</t>
  </si>
  <si>
    <t>SE REQUIERE REGULARIZAR EL INMUEBLE UBICADO EN EL SECTOR OESTE DE LA ADUANA PARA REALIZAR UN PROYECTO DE ESTACIONAMIENTO DE CAMIONES, EL CUAL COMPLEMENTARÁ TODO EL MOVIMIENTO QUE GENERA LA ADUANA. EL PROYECTO CONSISTE EN UN ÁREA DE ESTACIONAMIENTOS, SERVICIOS HIGIÉNICOS, SECTOR COMERCIAL, ETC.</t>
  </si>
  <si>
    <t>URBANA</t>
  </si>
  <si>
    <t>RURAL</t>
  </si>
  <si>
    <t>2CGC3863</t>
  </si>
  <si>
    <t>2CGL654</t>
  </si>
  <si>
    <t>2CGL652</t>
  </si>
  <si>
    <t>2CGL651</t>
  </si>
  <si>
    <t>2CGL650</t>
  </si>
  <si>
    <t>2CGL648</t>
  </si>
  <si>
    <t>2CGL647</t>
  </si>
  <si>
    <t>2CGL646</t>
  </si>
  <si>
    <t>2CGL645</t>
  </si>
  <si>
    <t>2CGL644</t>
  </si>
  <si>
    <t>2CGL643</t>
  </si>
  <si>
    <t>2CGL657</t>
  </si>
  <si>
    <t>2CO246</t>
  </si>
  <si>
    <t>2CO247</t>
  </si>
  <si>
    <t>2CGC4681</t>
  </si>
  <si>
    <t>2CGC4680</t>
  </si>
  <si>
    <t>2CGC4667</t>
  </si>
  <si>
    <t>2CGC4664</t>
  </si>
  <si>
    <t>2CGC4663</t>
  </si>
  <si>
    <t>2CGC4662</t>
  </si>
  <si>
    <t>2CGC4590</t>
  </si>
  <si>
    <t>2CGC4393</t>
  </si>
  <si>
    <t>2CGL624</t>
  </si>
  <si>
    <t>2CGL625</t>
  </si>
  <si>
    <t>2CGL626</t>
  </si>
  <si>
    <t>2CGL627</t>
  </si>
  <si>
    <t>2CGL628</t>
  </si>
  <si>
    <t>2CGL629</t>
  </si>
  <si>
    <t>2CGC4376</t>
  </si>
  <si>
    <t>2CGC4377</t>
  </si>
  <si>
    <t>2CGL727</t>
  </si>
  <si>
    <t>2CGC4808</t>
  </si>
  <si>
    <t>2CGC4876</t>
  </si>
  <si>
    <t>2CGC4893</t>
  </si>
  <si>
    <t>2CGC4912</t>
  </si>
  <si>
    <t>2CG4914</t>
  </si>
  <si>
    <t>2CG4915</t>
  </si>
  <si>
    <t>2CGC4940</t>
  </si>
  <si>
    <t>2CO302</t>
  </si>
  <si>
    <t>2CGC4183</t>
  </si>
  <si>
    <t>2CGC4235</t>
  </si>
  <si>
    <t>2CGC4639</t>
  </si>
  <si>
    <t>2CGC4640</t>
  </si>
  <si>
    <t>2CGC4679</t>
  </si>
  <si>
    <t>2CGC4785</t>
  </si>
  <si>
    <t>2CGC4908</t>
  </si>
  <si>
    <t>2CGC4909</t>
  </si>
  <si>
    <t>2CGC4911</t>
  </si>
  <si>
    <t>2CGC5190</t>
  </si>
  <si>
    <t>2CGC5026</t>
  </si>
  <si>
    <t>2CO306</t>
  </si>
  <si>
    <t>2CGC4437</t>
  </si>
  <si>
    <t>2CGC4650</t>
  </si>
  <si>
    <t>2CGC4675</t>
  </si>
  <si>
    <t>2CGC4835</t>
  </si>
  <si>
    <t>Lote C, Calle Finlandia, Calle Honduras, Calle Diego de Almagro.  Población Independencia</t>
  </si>
  <si>
    <t>Se solicita inmueble para la regularización del Jardín Infantil Semillita.   Además se realizaran obras de reposición del Establecimiento Preescolar de acuerdo a los parámetros fijados, el cual proporcionara educación, cuidado y alimentación a niños y niñas de entre 23 meses y 5 años de edad.</t>
  </si>
  <si>
    <t>Equipamiento Comunitario 1. Población Oscar Bonilla. Loteo Manzana N°11</t>
  </si>
  <si>
    <t>Se solicita terreno  para desarrollar Proyecto de construcción de una Plazoleta con juegos infantiles, máquinas de ejercicios y áreas verdes que crearan un espacio público de uso colectivo que beneficiara a la comunidad en general. El proyecto contempla una inversión de 3.516 U.F., el cual se financiara con capital compartido.</t>
  </si>
  <si>
    <t>Población Oscar Bonilla. Loteo Manzana N°11</t>
  </si>
  <si>
    <t>Se solicita inmueble para desarrollar proyecto de equipamiento para la prestación de servicios sociales y comunitarios. El proyecto consiste en la construcción de una Multicancha que contribuirá a generar un espacio deportivo y publico de uso colectivo. El cual será utilizado por la organización y participación comunitaria. La inversión del proyecto es de 3907 U.F., el cual se financiara con capital compartido.</t>
  </si>
  <si>
    <t>Calle Huamachuco N°8959. Población Oscar Bonilla</t>
  </si>
  <si>
    <t>Se solicita terreno para desarrollar Proyecto de Construcción de Edificio para Niños en condiciones especiales DOWN, el cual entregara la prestación de servicio social y comunitario. El cual contara con un salón principal, un patio para el desarrollo de talleres, además de SSHH, Oficina y Cocina. El presupuesto estimado es de 4.689 UF. Aprox., el cual se financiara con Capital Municipal.</t>
  </si>
  <si>
    <t>Avenida San Pedro, sector Coloso</t>
  </si>
  <si>
    <t>Se solicita terreno para desarrollar Proyecto de Plaza Coloso, equipamiento que entregara un espacio público de uso colectivo de organización y participación comunitaria. Esta construcción de espacio recreacional beneficiara principalmente a 407 personal del Sector Coloso. El Monto de Inversión es de 15.322 U.F. aprox., el cual se financiara con Fondos de Minera Escondida</t>
  </si>
  <si>
    <t>Avenida San Antonio con Avenida San Javier, Sector Coloso</t>
  </si>
  <si>
    <t>Se solicita inmueble para desarrollar proyecto Mirador Coloso, el cual consiste en la construcción de un equipamiento que entregara un servicio social y comunitario de espacio recreacional de uso público y colectivo que beneficiara a aproximadamente 407 personas principalmente del Sector Coloso y a la comunidad en General. La inversión de 21.978 U.F. Aprox., la cual se financiara con aportes de Fondos Minera Escondida.</t>
  </si>
  <si>
    <t>Lote B, Calle Finlandia, Calle Honduras, Calle Diego de Almagro y Calle Italia. Población Independencia</t>
  </si>
  <si>
    <t>Se solicita  terreno en concesión de uso gratuito a 5 años para desarrollar proyecto de Casa de la cultura, el cual va en beneficio de la comunidad.</t>
  </si>
  <si>
    <t>Lote A, Calle Finlandia, Calle Honduras, Calle Diego de Almagro y Calle Italia. Población Independencia</t>
  </si>
  <si>
    <t>Se solicita inmueble para regularizar la Multicancha que se encuentra en el Sector y concretar el proyecto, el cual va en beneficio de la comunidad</t>
  </si>
  <si>
    <t>Sitio 5, Manzana G, Sector Ampliación Puerto Seco</t>
  </si>
  <si>
    <t>Prolongación Rio Backer y Calle Guard Arturo Fernández</t>
  </si>
  <si>
    <t>Calle Diaz Gana, entre E. Lefort y M. Rodriguez</t>
  </si>
  <si>
    <t>Se solicita inmueble para desarrollar proyecto de construcción entidad de emergencia en la cual  se realizara su desarrollo y funcionamiento con el propósito  de entregar una respuesta integral de apoyo a la comunidad en situaciones de Catástrofe sean estas naturales o antropicas.  La entidad opera de manera voluntaria y se encuentra reconocida por ONEMI de la II región, y se encuentra inserta en su sistema de comunicaciones, el proyecto se financiara con fondos gubernamentales.</t>
  </si>
  <si>
    <t>Ruta 5</t>
  </si>
  <si>
    <t>La solicitud corresponde a la renovación de la Concesión correspondiente a la escultura de la Mano del Desierto la cual mide 11 metros de altura, la  obra del artista chileno Mario Irrarazabal  corresponde a un  referente cultural y atractivo  de Antofagasta, la concesión es necesaria para continuar con la conservación y cuidado de la obra.</t>
  </si>
  <si>
    <t>Calle Huasco #350, Esq. Calle Ollague Población El Golf</t>
  </si>
  <si>
    <t>Se solicita inmueble para renovar la concesión de uso gratuito entregada el 2010. El inmueble es ocupado para actividades propias del Club, como competencias deportivas durante todo el año.</t>
  </si>
  <si>
    <t>Sitio 8b, Calle Iquique N°7011, Población Los Pinares. Lugar Manzana J Sitio 8</t>
  </si>
  <si>
    <t>Se solicita terreno con la finalidad de regularizar  la Sede social Los Pinares, para seguir invirtiendo en mejoramiento de la infraestructura</t>
  </si>
  <si>
    <t>Calle Ramírez N° 2075</t>
  </si>
  <si>
    <t>Se solicita terreno para la instalación de CENTRO CULTURAL JUVENIL, el cual tiene por objetivo la participación de jóvenes de distintas localidades con la finalidad de fortalecer el acceso a la cultura, el arte y la protección del patrimonio. La iniciativa corresponde  a parte de la medida 34  de los 50 compromisos de la presidenta</t>
  </si>
  <si>
    <t>Cerro Montecristo</t>
  </si>
  <si>
    <t>Información y Comunicaciones</t>
  </si>
  <si>
    <t>La solicitud del terreno es requerida para la instalación  de una antena repetidora  en Cerro Montecristo, la cual permitirá cubrir uno  de los puntos para el funcionamiento del Proyecto Sistema de Radiocomunicaciones a Nivel Regional, el cual se encuentra en proceso de postulación a fondos F.N.D.R. y cuenta con recomendación satisfactoria.</t>
  </si>
  <si>
    <t>Acueducto S/N, Costado Ruta 1, Al sur de la ciudad de Taltal</t>
  </si>
  <si>
    <t>La solicitud corresponde a una concesión de largo plazo para desarrollar acueducto que transportara agua de mar necesaria para los procesos que se llevaran a cabo en la nueva planta. La solicitud se encuentra asociada a la Resolución Exenta Nro. 509 de fecha 1 de septiembre de 2014, la cual resolvió calificar favorablemente el Proyecto “CAMBIO DE EMPLAZAMIENTO PLANTA JOSÉ ANTONIO MORENO-ENAMI- TALTAL” del Servicio Medio Ambiental.</t>
  </si>
  <si>
    <t>Pampa de Mejillones, Sector Poniente Ruta 1</t>
  </si>
  <si>
    <t>La solicitud corresponde a una concesión de corto plazo de un área que se destinará como lugar exclusivo para la conservación del Gaviotín, tal como se indica en el actual Plan Regulador Comunal, generando un sector tranquilo y protegido para que este se pueda desarrollar, considerando que esta especie se encuentra en la categoría en peligro de extinción, debido principalmente a una reducción de la población de más del 70 % en los últimos10 años, debido a las actividades humanas desarrolladas sobre sus sitios de nidificación.</t>
  </si>
  <si>
    <t>Zona Portuaria de Mejillones, sector Norte Ruta B-262</t>
  </si>
  <si>
    <t>Avenida Circunvalación Ruta 23.  Seccional Topater</t>
  </si>
  <si>
    <t>Se solicita la Concesión del inmueble para poder llevar a cabo el proyecto de ampliación del Cementerio Municipal de Calama en una zona de expansión la cual no interviene sobre zonas consolidadas ni de cuales se encuentran debidamente protegidas ni de protección Patrimonial, las cuales se encuentran debidamente protegidas por el instrumento de planificación que rige el sector.   El total de la inversión a realizar en el predio alcanza las 39.727,45 UF, cuyos beneficiarios son los habitantes de la comuna de Calama aproximadamente 138.722 personas.</t>
  </si>
  <si>
    <t xml:space="preserve">Sitio 4, manzana F, Sector La Chimba. </t>
  </si>
  <si>
    <t>El inmueble es solicitado para la construcción de un Vivero Forestal, donde se realizará la producción de plantas para abastecer de plantas a los diferentes programas como arborización urbana y periurbana, forestación campesina, así como los programas comunitarios que desarrolla la CONAF en las diferentes comunas de la Región.   El financiamiento a través de FNDR.</t>
  </si>
  <si>
    <t>Placilla sur N° 1205, sitio 20, manzana 122</t>
  </si>
  <si>
    <t xml:space="preserve">Sitio 5-E Zona D, ex Barrio Industrial </t>
  </si>
  <si>
    <t>Se solicita el inmueble para el acopio de materiales de construcción del nuevo Hospital producto del quiebre de la anterior empresa constructora</t>
  </si>
  <si>
    <t>Calle Huantajaya entre Flor de Chile y Avenida Irarrazabal</t>
  </si>
  <si>
    <t>Se solicita el inmueble para la recuperación del sitio que fue utilizado como basural clandestino y que hoy los vecinos consideran que potencialmente puede ser tomado, actualmente se ubica una cancha de tierra, por lo que la Junta de Vecinos pretende gestionar recursos para la instalación de juegos, mejorar la cancha con aporte de los vecinos, áreas verdes y la construcción de puntos de reciclaje; estos con aportes de vecinos y de organismos públicos.</t>
  </si>
  <si>
    <t>Calle 21 de Mayo 1280-1292</t>
  </si>
  <si>
    <t>Se solicita el inmueble para continuar con la administración del inmueble donde con aportes y proyectos de las organizaciones involucradas han recuperado el espacio para brindar una buena atención a la comunidad, esto amparado por la concesión de uso gratuito a corto plazo que poseen.   Sin embargo para continuar con las mejoras que necesitan realizar y obtener la concesión gratuita a largo Plazo.</t>
  </si>
  <si>
    <t>Sitio 5, sector Poniente Villa Los Salares</t>
  </si>
  <si>
    <t>Se solicita el inmueble para la construcción de un Centro de Rehabilitación de SENDA.   Donde se entregará un tratamiento integral, tanto en las modalidades residencial y ambulatoria a los pacientes con consumo problemático de alcohol y drogas con inclusión de niños y su círculo significativo cercano.   Los costos de inversión alcanzarían los $ 1.917.100 millones, (Diseño postulado al FNDR).</t>
  </si>
  <si>
    <t>Sitio 6, sector Poniente Villa Los Salares</t>
  </si>
  <si>
    <t>Sitio 3, sector Poniente Villa Los Salares</t>
  </si>
  <si>
    <t>Sitio 4, sector Poniente Villa Los Salares</t>
  </si>
  <si>
    <t>Lote F1, Avenida Pedro Aguirre Cerda N° 11275</t>
  </si>
  <si>
    <t>Se solicita el inmueble para continuar con el trabajo que Hogar Crea ha realizado en Antofagasta por más de 15 años. Y que desde el año 2009 construyó un centro de rehabilitación en los terrenos que fueron concesionados a corto plazo por esta Secretaria Regional.   Actualmente en el centro se brinda tratamiento y rehabilitación a personas drogo dependientes, con una capacidad para albergar a 20 pacientes y sus respectivas familias. Hogar  Crea trabaja con SENDA Regional y con convenios de Colaboración con empresas privadas.</t>
  </si>
  <si>
    <t>Sector La Negra, Ruta 5</t>
  </si>
  <si>
    <t>Gran Avenida con Juan Gutemberg, sector Villa Mexico</t>
  </si>
  <si>
    <t>La solicitud corresponde a una concesión de corto plazo para concretar un proyecto donde se generará un espacio público de uso colectivo  (Parque) que será utilizado por las organizaciones sociales y contará con la participación comunitaria, a través de instalaciones consolidadas, que fueron posibles materializarlas por medio de la concesión gratuita que se le otorgó por el mismo inmueble a la Municipalidad de Antofagasta año 2011.</t>
  </si>
  <si>
    <t>Avenida Andres Sabella esquina pasaje Avelino Contardo Norte, Villa Esmeralda</t>
  </si>
  <si>
    <t>La solicitud corresponde a una concesión de corto plazo para concretar un proyecto donde se generará un espacio comunitario deportivo (Sede Social y Cancha Pasto Sintético) que será utilizado por las organizaciones sociales y contará con la participación comunitaria, a través de instalaciones consolidadas, que fueron posibles materializarlas por medio de la concesión gratuita que se le otorgó por el mismo inmueble a la Municipalidad de Antofagasta el año 2011.</t>
  </si>
  <si>
    <t>Calle José Cruzat entre ingeniero Mutilla y calle de la Fuente</t>
  </si>
  <si>
    <t>La solicitud corresponde a una concesión de corto plazo para continuar administrando la Multicancha ubicada en el inmueble solicitado, la materialización de las mejoras fueron posible por medio de la concesión gratuita que se le otorgó anteriormente a la Municipalidad de Antofagasta el año 2011.</t>
  </si>
  <si>
    <t>Avda. Abracita, Transversal 8b, Avda. Longitudinal y calle 2B, la Chimba Alto</t>
  </si>
  <si>
    <t>La solicitud corresponde a una concesión de corto plazo para continúe funcionando el Eco Albergue Canino, un recinto consolidado donde se ayuda, atiende y protege a la población canina derivada de los distintos sectores de la comuna, buscando resolver y contralor adecuadamente la reproducción y crecimiento de los animales.   Respecto de la materialización de las mejoras se pudieron realizar por medio de la concesión gratuita que se le otorgó anteriormente a la Municipalidad de Antofagasta el año 2011.</t>
  </si>
  <si>
    <t>Calle Venezuela, esquina calle Navarino</t>
  </si>
  <si>
    <t>La solicitud corresponde a una concesión de corto plazo para que continúe funcionando una multicancha, un recinto consolidado que potencia la actividad deportiva para niños, jóvenes, adultos y adultos mayores.   Respecto de la materialización de las mejoras se pudieron realizar por medio de la concesión gratuita que se le otorgó anteriormente a la Municipalidad de Antofagasta el año 2011.</t>
  </si>
  <si>
    <t>Avda. de la Aducción s/n, sector La Chimba</t>
  </si>
  <si>
    <t>La solicitud corresponde a una concesión de corto plazo que tiene como objetivo continuar con el plan de cierre y abandono del vertedero municipal, a través del Sistema de Evaluación Ambiental.   El año 2011 se le otorgó una concesión de uso gratuito a la Municipalidad de Antofagasta, para iniciar dicho proceso.</t>
  </si>
  <si>
    <t>Avda. Pérez Canto, Raúl Cisterna y Eduardo Foster, Población Cardenal Zamora</t>
  </si>
  <si>
    <t>La solicitud corresponde a una concesión de corto plazo para que funcione un nuevo Cuartel de Bomberos, en armonía con paseo y áreas verdes de uso público.</t>
  </si>
  <si>
    <t>Calle Loa con pasaje Cobija, sector Manuel Rodríguez</t>
  </si>
  <si>
    <t>La solicitud corresponde a una concesión de corto plazo del inmueble donde se ubica la sede social, multicancha y Club de Diabéticos. El año 2011 se le otorgó una concesión de uso gratuito a la Municipalidad de Antofagasta, para regularizar el inmueble.</t>
  </si>
  <si>
    <t>Avda. Salvador Allende con Lenka Franulic, Población Cirujano Videla</t>
  </si>
  <si>
    <t>La solicitud corresponde a una concesión de corto plazo del inmueble donde se ubica dos canchas de fútbol “Salar del Carmen”, cuyo objetivo es seguir fomentando las actividades deportivas entre la comunidad.   El año 20111 se le otorgó una concesión de uso gratuito a la Municipalidad de Antofagasta, para regularizar el inmueble.</t>
  </si>
  <si>
    <t xml:space="preserve">Avda. Cardenal Carlos Oviedo Cavada con paisaje Francisco Vergara (lote2) </t>
  </si>
  <si>
    <t>La solicitud corresponde a una concesión de corto plazo del inmueble donde se emplaza la sede social, cuyo objetivo es seguir fomentando las actividades comunitarias.   El año 2011 se le otorgó una concesión de uso gratuito a la Municipalidad de Antofagasta, para regularizar el inmueble.</t>
  </si>
  <si>
    <t>Calle Matavery conCalle Chacalluta (Lote E).   Población Villa Azul.</t>
  </si>
  <si>
    <t>La solicitud corresponde a una concesión de corto plazo del inmueble donde se emplaza la sede social y multicacncha, cuyo objetivo es seguir fomentado las actividades comunitarias y deportivas.   El año 2011  se le otorgó una concesión de uso gratuito a la Municipalidad de Antofagasta, para regularizar el inmueble.</t>
  </si>
  <si>
    <t>Pasaje José  María Caro, esquina calle Baquedano (Manzana T-SITIO 29)</t>
  </si>
  <si>
    <t>Pasaje Tarapacá entre calle Montevideo con calle Lima.</t>
  </si>
  <si>
    <t>Aprox. A 55,96 KMS. Al sureste del sector La Negra</t>
  </si>
  <si>
    <t>La solicitud corresponde a una concesión de uso oneroso que se destinará para la construcción de un Parque Fotovoltaico, denominado “Proyecto Aguas Blancas 2ª”</t>
  </si>
  <si>
    <t>Se emplaza al costado de la Ruta 23, Km 40</t>
  </si>
  <si>
    <t>La solicitud corresponde a una concesión de uso oneroso que se destinará para desarrollar proyecto de energía de concentración solar térmica(CSP), con torre central (SP1)</t>
  </si>
  <si>
    <t>Inmueble S/N ubicado al sur poniente de calle los Aromos, sector 33 Viviendas</t>
  </si>
  <si>
    <t>La iniciativa de cordón verde busca ejecutar en la localidad de Baquedano una medida de mitigación para el material partículado, la cual consiste en crear una barrera arbórea que modificara en parte la trayectoria y velocidad del viento predominante que llega a la localidad.    Monto de Inversión: $ 30.000.000/Financiamiento Municipio-Privado.</t>
  </si>
  <si>
    <t>Inmueble S/N ubicado al sur poniente de la localidad de Baquedano</t>
  </si>
  <si>
    <t>Desarrollo de obras para instalar sectores para: huertos urbanos, sombreaderos, recintos de servicios, áreas de esparcimiento, mobiliario urbano, senderos peatonales y estacionamientos.   Monto inversión ;$ 30.000.000;Financiamiento: Municipio/Privado</t>
  </si>
  <si>
    <t>Inmueble S/N ubicado al sur poniente de la Avenida O’ Higgins</t>
  </si>
  <si>
    <t>Construir una cubierta y cierre perimetral que facilite la sombra y protección general a los vehículos fiscales.   Además implementar oficinas para funcionarios. Monto de Inversión $ 100.000.000/ Financiamiento Municipal.</t>
  </si>
  <si>
    <t>Inmueble S/N ubicado en Avda. Salvador Allende</t>
  </si>
  <si>
    <t>Desarrollar un monumento con una base de hormigón armado, con la finalidad que describa y represente la cultura y la historia de Sierra Gorda.   Monto Inversión $15.000.000/ Financiamiento Municipal.</t>
  </si>
  <si>
    <t>Inmueble S/N ubicado al Sur poniente de la Localidad de Baquedano</t>
  </si>
  <si>
    <t xml:space="preserve">Construcción de un mirador desarrollando una obra que tenga relación con la instalación de radier, sombreaderos, luminarias, mobiliario urbano y senderos peatonales.  Monto Inversión, $ 30.000.000   Financiamiento Municipal. </t>
  </si>
  <si>
    <t>Inmueble S/N ubicado al Sur poniente de Prolongación Avda. O’Higgins</t>
  </si>
  <si>
    <t xml:space="preserve">Creación de un espacio público, que contara con la habilitación de una laguna artificial además de sombreaderos, luminarias y mobiliario urbano, para difundir el turismo, la recreación y el entrenamiento en la población.   Monto $ 300.000.000 Financiamiento Privado. </t>
  </si>
  <si>
    <t>Inmueble S/N ubicado en KM 1414 Ruta 5 Norte al Surponiente de la Localidad de Baquedano.</t>
  </si>
  <si>
    <t xml:space="preserve">El Loa </t>
  </si>
  <si>
    <t>Los Chañares N° 1277, Villa los Pimientos</t>
  </si>
  <si>
    <t>Los Sauces N° 2538, Villa los Pimientos</t>
  </si>
  <si>
    <t>El objetivo principal es la regularización del inmueble ubicado en  Los Sauces N° 2538, Villa los Pimientos. Comuna de Calama, a nombre del Instituto de Desarrollo Agropecuario.  Instituto que actualmente  se encuentra realizando ocupación a través de un funcionario de ese organismo</t>
  </si>
  <si>
    <t>Collico N° 1027, Depto. N°11 Sector Coviefi</t>
  </si>
  <si>
    <t>El objetivo principal es la regularización del inmueble ubicado en  Collico N° 1027, Depto. N°11 Sector Coviefi, a nombre del Instituto Nacional de Estadística.  Instituto que actualmente  se encuentra realizando ocupación a través de un funcionario de ese organismo.</t>
  </si>
  <si>
    <t>Iquique N° 7353, Villa Costa Azul</t>
  </si>
  <si>
    <t>El objetivo principal es la regularización del inmueble ubicado en Calle Iquique N°7353, Villa Costa Azul, a nombre del Instituto Nacional de Estadísticas.  Instituto que actualmente  se encuentra realizando ocupación a través de un funcionario de ese organismo.</t>
  </si>
  <si>
    <t>Avenida Argentina N° 1896, depto. N° 23</t>
  </si>
  <si>
    <t xml:space="preserve">El objetivo principal es la regularización del inmueble ubicado en  Avenida Argentina N° 1896, depto. N° 23, Comuna de Antofagasta, a nombre del Servicio de salud Región de Antofagasta.  </t>
  </si>
  <si>
    <t>Avenida Argentina N° 01896, depto. N° 11</t>
  </si>
  <si>
    <t>El objetivo principal es la regularización del inmueble ubicado en  Avenida Argentina N° 01896, depto. N° 11, Comuna de Antofagasta, a nombre del Gobierno Regional de Antofagasta, institución que actualmente se encuentra realizando ocupación  a través de un funcionario de ese organismo.</t>
  </si>
  <si>
    <t>Osvaldo Gómez Ansieta N° 01529 Coviefi</t>
  </si>
  <si>
    <t>Granaderos sin Número, Sector Edificios Públicos</t>
  </si>
  <si>
    <t>Calle Osorno N° 4116, sitio 9 de la Manzana 59, Población Chile</t>
  </si>
  <si>
    <t>El objetivo principal es la regularización del inmueble ubicado en     Calle Osorno N° 4116, sitio 9 de la Manzana 59, Población Chile, a nombre del Centro de Madres de Madres Santa Rosa, actualmente se está ocupando el inmueble, que está destinado para: Talleres para las Socias; Charlas de salud dictada por CERFAM Corvallis; Vacunación a la tercera edad, educación  sobre consumo de Drogas; Enseñanza en el consumo de alimentos para prevenir enfermedades.</t>
  </si>
  <si>
    <t>Avenida Teniente Merino sitio 9</t>
  </si>
  <si>
    <t>El objetivo principal es la construcción del edificio institucional “Agrupación sueño y esperanza Down” en el inmueble ubicado en Avda. Teniente Merino, sitio 9, que será destinado para: Fortalecer el proceso de inclusión social para las personas con Síndrome de Down de la Comuna de Calama, mejorando sus condiciones de auto valencia.</t>
  </si>
  <si>
    <t xml:space="preserve">Sitio 2, plano 02201-6615-CU, </t>
  </si>
  <si>
    <t>Se solicita inmueble para la Construcción de un Jardín Infantil, lo que se enmarca dentro de las Metas Presidenciales.</t>
  </si>
  <si>
    <t>Aprox. A 5 Km al sur de Calama, polígono 4, sector Ripieras Limón Verde</t>
  </si>
  <si>
    <t xml:space="preserve">Se solicita concesión con el objetivo de desarrollar sobre el inmueble, proyecto que otorgue una solución para la disposición final de lodos estabilizados procedentes de las plantas de tratamiento de aguas servidas de la comuna de Calama.  Tratacal entrega servicios de evaluación de riles y aguas servidas.  La empresa actualmente tiene arriendo según Resolución Exenta N° E-17273 de fecha 7 de Diciembre de 2015 vigente hasta enero del año 2020.   A la fecha mantienen los respectivos pagos al día.  La empresa cuenta con RCA. REX. N° 199 del 09 de Marzo de 2016. </t>
  </si>
  <si>
    <t xml:space="preserve">Alonso de Ercilla N° 3208 Población Nueva Alemania, </t>
  </si>
  <si>
    <t xml:space="preserve">Se solicita concesión para mantener y asegurar el funcionamiento de las operaciones referidas al terminar de la línea de taxis colectivos.  La empresa tiene arriendo sobre el Inmueble, según Resolución Exenta N° E-2815 de fecha 19 de mayo de 2015 vigente hasta Agosto del año 2019.  Ala fecha mantiene los respectivos pagos al día. </t>
  </si>
  <si>
    <t>Reumen N° 01896, departamento N° 43</t>
  </si>
  <si>
    <t xml:space="preserve">El objetivo principal es la regularización del inmueble ubicado en Reumen N° 01896, departamento N° 43, Comuna de Antofagasta.   A nombre del Servicio Registro Civil e identificación Regional Antofagasta.   Institución que actualmente se encuentra realizando ocupación a través de un funcionario de ese órgano.    </t>
  </si>
  <si>
    <t>Bellavista N°3636</t>
  </si>
  <si>
    <t xml:space="preserve">El objetivo principal es la regularización del inmueble ubicado en Bellavista N° 3636, Departamento A.  Comuna de Antofagasta.   A nombre del Servicio Registro Civil e identificación Regional Antofagasta.   Institución que actualmente se encuentra realizando ocupación a través de un funcionario de ese órgano.    </t>
  </si>
  <si>
    <t>Bellavista N°3636, depto. E</t>
  </si>
  <si>
    <t xml:space="preserve">El objetivo principal es la regularización del inmueble ubicado en Bellavista N° 3636, depto. E, Comuna de Antofagasta.   A nombre del Servicio Registro Civil e identificación Regional Antofagasta.   Institución que actualmente se encuentra realizando ocupación a través de un funcionario de ese órgano.    </t>
  </si>
  <si>
    <t>Llanquihue N°4221, depto. 103</t>
  </si>
  <si>
    <t xml:space="preserve">El objetivo principal es la regularización del inmueble ubicado en  Llanquihue N° 4221, depto. 103, Comuna de Antofagasta.   A nombre del Servicio Registro Civil e identificación Regional Antofagasta.   Institución que actualmente se encuentra realizando ocupación a través de un funcionario de ese órgano.    </t>
  </si>
  <si>
    <t>Pasaje Las Palmas N° 1275, Población Villa Los Pimientos</t>
  </si>
  <si>
    <t xml:space="preserve">El objetivo principal es la regularización del inmueble ubicado en   Pasaje Las Palmas N° 1275, Población Villa Los Pimientos, Comuna de Calama.   A nombre del Servicio de Registro Civil e Identificación.   Institución que actualmente se encuentra realizando ocupación a través de un funcionario de ese órgano.    </t>
  </si>
  <si>
    <t>Calle Matta N° 1780, depto. 4</t>
  </si>
  <si>
    <t>El objetivo principal es la regularización del inmueble ubicado en  Calle Matta N° 1780, depto. 4, Comuna de Tocopilla.   A nombre del Instituto de Previsión Social Regional Antofagasta.   Institución que actualmente se encuentra realizando ocupación a través de un funcionario de ese órgano.</t>
  </si>
  <si>
    <t>Calle Reumen N° 01875, depto. 52</t>
  </si>
  <si>
    <t xml:space="preserve">El objetivo principal es la regularización del inmueble ubicado en  Calle Reumen N° 01875, depto. 52, Comuna de Antofagasta.   A nombre del Instituto de Previsión Social  Regional Antofagasta.   Institución que actualmente se encuentra realizando ocupación a través de un funcionario de ese órgano.    </t>
  </si>
  <si>
    <t>Calle Reumen N° 01896, depto. 11</t>
  </si>
  <si>
    <t xml:space="preserve">El objetivo principal es la regularización del inmueble ubicado en  Calle Reumen N° 01896, depto. 11, Comuna de Antofagasta.   A nombre del Servicio Agrícola Ganadero  Regional Antofagasta.   Institución que actualmente se encuentra realizando ocupación a través de un funcionario de ese órgano.    </t>
  </si>
  <si>
    <t>Los Algarrobos N° 1132</t>
  </si>
  <si>
    <t xml:space="preserve">El objetivo principal es la regularización del inmueble ubicado en    Los Algarrobos N° 1132, Comuna de Calama.   A nombre del Servicio de Impuestos Internos.   Institución que actualmente se encuentra realizando ocupación a través de un funcionario de ese órgano.    </t>
  </si>
  <si>
    <t>Los Algarrobos N° 1138</t>
  </si>
  <si>
    <t xml:space="preserve">El objetivo principal es la regularización del inmueble ubicado en    Los Algarrobos N° 1138, Comuna de Calama.   A nombre del Servicio de Impuestos Internos.   Institución que actualmente se encuentra realizando ocupación a través de un funcionario de ese órgano.    </t>
  </si>
  <si>
    <t>Avda. Argentina N°01878, depto. 13</t>
  </si>
  <si>
    <t xml:space="preserve">El objetivo principal es la regularización del inmueble ubicado en  Calle Avda. Argentina N° 01878, depto. N° 13, Comuna de Antofagasta.   A nombre del Gobierno Regional de Antofagasta.   Institución que actualmente se encuentra realizando ocupación a través de un funcionario de ese órgano.    </t>
  </si>
  <si>
    <t>Calle Bellavista N° 3696, depto. A</t>
  </si>
  <si>
    <t xml:space="preserve">El objetivo principal es la regularización del inmueble ubicado en  Calle Bellavista N° 3696, depto. A, Comuna de Antofagasta.   A nombre del Gobierno Regional de Antofagasta.   Institución que actualmente se encuentra realizando ocupación a través de un funcionario de ese órgano.    </t>
  </si>
  <si>
    <t>Granaderos sin número, sector edificios públicos</t>
  </si>
  <si>
    <t xml:space="preserve">El objetivo principal es la regularización del inmueble ubicado en     Granaderos sin número, sector edificios públicos, Comuna de Calama.   A nombre del Servicio de Registro Civil e Identificación Regional de Antofagasta. Institución que se encuentra realizando ocupación para desarrollar actividades de atención al público.    </t>
  </si>
  <si>
    <t>Valle de Jere</t>
  </si>
  <si>
    <t>Se solicita inmueble para la construcción de un Centro de Esparcimiento y Recreación para el desarrollo de ecoturismo.   El proyecto contempla la construcción de zonas de estacionamientos, picnic, mudadores y senderos.</t>
  </si>
  <si>
    <t>Planta José Antonio Moreno</t>
  </si>
  <si>
    <t>Desde la Ruta N° 24, Km 10 aproximadamente hasta ingreso a Relleno Sanitario</t>
  </si>
  <si>
    <t>Conectar mediante una calzada, el acceso al Relleno Sanitario con la Ruta B-375, en un tramo de aproximadamente de 660 Mts. De longitud.</t>
  </si>
  <si>
    <t>Inmueble s/n ubicado a 32 Kms al Nororiente de la Localidad de Baquedano</t>
  </si>
  <si>
    <t>Ampliar el área correspondiente al inmueble donde se desarrolla el proyecto diseño estadio municipal en la Localidad de Baquedano, que permita el desarrollo de actividades masivas, ya sean en el ámbito deportivo, espectáculo y/o recreación.</t>
  </si>
  <si>
    <t>Al sureste de la Localidad de Baquedano, a unos 120 metros de distancia de calle Ramón Barros Luco.</t>
  </si>
  <si>
    <t>Sitio 1 Plano 02201-6615-CU</t>
  </si>
  <si>
    <t xml:space="preserve">Se solicita el inmueble, para la construcción de un complejo educativo para el Sector la Chimba, el cual tiene por objetivo cubrir la necesidad de matrícula que se proyecta para el año 2018, por el cambio de administración de los establecimientos Subvencionados a particular. </t>
  </si>
  <si>
    <t>Calle Benito Ocampo S/N</t>
  </si>
  <si>
    <t xml:space="preserve">El objetivo principal es la regularización del inmueble ubicado en Francisco Cisterna-Paposo, el cual tiene por finalidad dotar a la comunidad de un lugar para emplazar el estanque de acumulación de agua, para mejorar la calidad de vida de la localidad. </t>
  </si>
  <si>
    <t>Francisco Cisterna-Paposo</t>
  </si>
  <si>
    <t>Sector Alto Valle Lasana, Ruta 13-155 cerca de campamento de Codelco</t>
  </si>
  <si>
    <t>Construcción de dos espacios de áreas verdes ubicadas en el acceso central nueva Tocopilla.  Con la finalidad de dar cumplimiento del compromiso del demandante en la ejecución del proyecto, con la finalidad de revertir la imagen industrializada del área y desarrollar una propuesta autosustentable.</t>
  </si>
  <si>
    <t>Acceso Planta Norgener Tocopilla</t>
  </si>
  <si>
    <t>Terreno Ubicado en el sector sur de la Ciudad de Calama</t>
  </si>
  <si>
    <t>Se solicita el inmueble, para la construcción de piscina temperada; la cual será utilizada en la enseñanza de natación y terapias a personas con capacidades diferentes y adultos mayores de la Comuna de Calama</t>
  </si>
  <si>
    <t>Lote B, sector aduana de la localidad de San Pedro de Ataca</t>
  </si>
  <si>
    <t>El objetivo de la postulación es regularizar los terrenos donde actualmente funciona el centro de aprendizaje pre-escolar que atiende a niños de 2 a 5 años, para desarrollar las competencias de lenguaje y matemáticas como medio de apoyo para las actividades desarrolladas en jardines infantiles.</t>
  </si>
  <si>
    <t>Lote A, sector aduana de la localidad de San Pedro de Atacama</t>
  </si>
  <si>
    <t>El objetivo de la postulación es regularizar los terrenos donde actualmente funciona el centro de rehabilitación, que atiende a niños de la Comuna de San pedro de Atacama en terapias de carácter clínico a traes del área kinésica, psicológica y fonoaudióloga.</t>
  </si>
  <si>
    <t>Calle C5, S/N.   Localidad de Talabre</t>
  </si>
  <si>
    <t>El objetivo de la postulación es regularizar los terrenos donde actualmente se encuentran las áreas verdes de la localidad de Talabre.</t>
  </si>
  <si>
    <t>Calle Latorre N° 143, sitio 359, Pueblo de Peine</t>
  </si>
  <si>
    <t>El objetivo de la postulación es regularizar los terrenos donde actualmente funciona la Posta Rural de Peine, que atiende necesidades dentales, ginecológicas, patologías en general de la Localidad de Peine y sus alrededores.</t>
  </si>
  <si>
    <t>Ruta 27 s/n, Población Alto Mirador, San Pedro de Atacama</t>
  </si>
  <si>
    <t xml:space="preserve">El objetivo de la postulación es regularizar los terrenos donde actualmente funciona el Liceo C-30 de San Pedro de Atacama, que atiende las  necesidades culturales y educativas de la comuna, enfatizando en el desarrollo integral, excelencia académica e identidad cultural sólida y conciencia ecológica. </t>
  </si>
  <si>
    <t>Sitio 12, Manzana L, Calle Huaytiquina s/n, Toconao</t>
  </si>
  <si>
    <t xml:space="preserve">El objetivo de la postulación es regularizar los terrenos donde actualmente funciona el Jardín Infantil de Toconao, que permita entregar cobertura de educación inicial a menores, de aquellas madres trabajadoras, que buscan una oportunidad laboral. </t>
  </si>
  <si>
    <t>Sitio 1, Manzana LL, Calle Copiapo  s/n, Toconao</t>
  </si>
  <si>
    <t xml:space="preserve">El objetivo de la postulación es regularizar los terrenos donde actualmente funciona la Posta Rural de Toconao, que atiende necesidades dentales, ginecológicas, patologías en general de la Localidad de Toconao y sus alrededores. </t>
  </si>
  <si>
    <t>Calle Pedro Lagos s/n, Pueblo Camar-San Pedro de Atacama</t>
  </si>
  <si>
    <t>El objetivo de la postulación es solicitar  la concesión del inmueble donde se emplaza la escuela de Camar, ya que atiende las necesidades educaciones de las zonas más alejadas de nuestra región, rescatando la identidad de su localidad y su gente.</t>
  </si>
  <si>
    <t>Guillermo Matta N° 1780, Depto. N°02, Tocopilla</t>
  </si>
  <si>
    <t>El objetivo de la postulación es la regularización del inmueble ubicado en Guillermo Matta, del Servicio de Salud de Antofagasta, Institución que actualmente se encuentra realizando ocupación a través de un funcionario de ese organismo.</t>
  </si>
  <si>
    <t>Llanquihue N°4221, depto. N°303</t>
  </si>
  <si>
    <t>Guillermo Matta N° 1780, Depto. N°07</t>
  </si>
  <si>
    <t>Avda.  Argentina N° 1878, Depto. N° 31</t>
  </si>
  <si>
    <t>Costado Norte Ruta 27, Camino Coyo Jama</t>
  </si>
  <si>
    <t xml:space="preserve">El objetivo de la postulación es regularizar los terrenos donde actualmente funciona el Complejo Turístico Centro de Eventos Coyo-Antay, el cual cuenta con toda la infraestructura necesaria para el desarrollo de convenciones y eventos en la localidad. </t>
  </si>
  <si>
    <t>Sector Santa Rosa-Socaire</t>
  </si>
  <si>
    <t>El objetivo de la postulación es regularizar donde actualmente se está construyendo la planta de Aguas Servidas de la Localidad de Socaire.</t>
  </si>
  <si>
    <t>Calle Socaire S/N.   Localidad de San Pedro de Atacama.</t>
  </si>
  <si>
    <t>El objetivo de la postulación es regularizar los terrenos donde actualmente funciona el Jardín Infantil y Centro Abierto que atiende a menores hasta 5 años de edad de la Localidad de San Pedro de Atacama, para brindarles atención alimenticia, educación y entretención.</t>
  </si>
  <si>
    <t>Sitio 7, Manzana H, Población Punta Diamante, San Pedro de Atacama</t>
  </si>
  <si>
    <t xml:space="preserve">El objetivo de la postulación es regularizar los terrenos donde actualmente funciona la Sede Social Población Punta Diamante, que atiende las necesidades culturales y comunitarias de la Localidad de San Pedro de Atacama. </t>
  </si>
  <si>
    <t>Manzana A, Equipamiento Comunitario N° 5, sectores Aduana, San Pedro de Atacama</t>
  </si>
  <si>
    <t xml:space="preserve">El objetivo de la postulación se solicita para otorgar la concesión del inmueble donde se emplaza la Sede Social Población Alto Jama, con la finalidad de contar con un equipamiento de servicio social y comunitario para la comunidad. </t>
  </si>
  <si>
    <t xml:space="preserve">Calle Teniente Merino, Sitio 20 Manzana A, </t>
  </si>
  <si>
    <t>El objetivo de la postulación es construir la sede social sueño y anhelo de los más de 300 socios de esta agrupación.  Lo que permitirá entregar una mejor calidad de vida y permitirá llevar una vejez más llevadera a los asociados.</t>
  </si>
  <si>
    <t>Costado Universidad Tecnológica de Chile Inacap</t>
  </si>
  <si>
    <t>El objetivo de la postulación es construir un centro comunitario, que permita, generar un espacio de encuentro comunitario y de libre acceso para que niños, adolescentes y trabajadores puedan acceder a espacios inclusivos en los que tengan oportunidad de conjugar educación, esparcimiento, formación y actividades culturales alternativas que mejoren la calidad de vida.</t>
  </si>
  <si>
    <t>Sitio 38 camino a Chiu-Chiu, Sector Puerto Seco</t>
  </si>
  <si>
    <t xml:space="preserve">Se solicita concesión para desarrollar proyecto de ampliación, modernización y optimización de instalaciones y operaciones referidas a la recuperación y reciclado de desechos y productos residuales de plomo provenientes de baterías usadas.   Uno de los giros de la empresa es reciclamiento de desperdicios y desechos metálicos.  </t>
  </si>
  <si>
    <t xml:space="preserve">Campo de Pastoreo S/N </t>
  </si>
  <si>
    <t>El objetivo de la postulación es construir un estanque acumulador de agua para la comunidad, atendiendo las necesidades de riesgo que presenta la comunidad con sus cosechas.</t>
  </si>
  <si>
    <t>Washington N° 2527</t>
  </si>
  <si>
    <t>El objetivo es regularizar el terreno donde actualmente funciona la unión Comunal de Junta de Vecinos de Antofagasta, que atiende la necesidad que presenta la ciudad, de no existir lugares con la capacidad de realizar reuniones de las distintas organizaciones funcionales o culturales, las cuales las acoge la unión comunal de Junta de Vecinos de Antofagasta.</t>
  </si>
  <si>
    <t>Lote 2, Km 15, ruta 26</t>
  </si>
  <si>
    <t xml:space="preserve">Se solicita concesión con el objetivo de mantener y continuar con las operaciones de la empresa en la región de Antofagasta.   Sobre el inmueble se encuentra una planta de tratamiento y reciclaje de residuos plásticos, con grandes inversiones y otorgando empleo a aprox. 40 personas.La empresa actualmente tiene arriendo de acuerdo a Resolución Exenta N° 17 de fecha 9 de Enero de 2013 vigente hasta 2018.  A la fecha mantiene los respectivos pagos al día. </t>
  </si>
  <si>
    <t xml:space="preserve">BAÑOS PÚBLICOS, MUNICIPALIDAD DE OLLAGÜE </t>
  </si>
  <si>
    <t xml:space="preserve">AVDA. ANTOFAGASTA S/N. MANZANA E, SITIO 1, COMUNA DE OLLAGÜE </t>
  </si>
  <si>
    <t>REGULARIZAR LOS TERRENOS DONDE ACTUALMENTE FUNCIONAN LOS BAÑOS PÚBLICOS A CARGO DE LA ILUSTRE MUNICIPALIDAD E OLLAGÜE.</t>
  </si>
  <si>
    <t xml:space="preserve">PLAZA DE ARMAS, MUNICIPALIDAD DE OLLAGÜE </t>
  </si>
  <si>
    <t xml:space="preserve">AVDA. LOS HÉROES S/N, LOTE A, COMUNA DE OLLAGÜE </t>
  </si>
  <si>
    <t>REGULARIZAR LOS TERRENOS DONDE ACTUALMENTE SE ENCUENTRA LA PLAZA PÚBLICA A CARGO DE LA ILUSTRE MUNICIPALIDAD E OLLAGÜE.</t>
  </si>
  <si>
    <t xml:space="preserve">CASA DE FUERZA, MUNICIPALIDAD DE OLLAGÜE </t>
  </si>
  <si>
    <t xml:space="preserve">AVDA. O’HIGGINS, MANZANA N SITIO 1, COMUNA DE OLLAGÜE </t>
  </si>
  <si>
    <t>REGULARIZAR LOS TERRENOS DONDE ACTUALMENTE SE ENCUENTRA LA CASA DE FUERZA DE LA LOCALIDAD DE OLLAGÜE.</t>
  </si>
  <si>
    <t xml:space="preserve">RADIO Y TELEFONIA, MUNICIPALIDAD DE OLLAGÜE </t>
  </si>
  <si>
    <t xml:space="preserve">AVDA. ANTOFAGASTA, S/N, MANZANA C, SITIO 2, COMUNA DE OLLAGÜE </t>
  </si>
  <si>
    <t>REGULARIZAR LOS TERRENOS DONDE ACTUALMENTE SE ENCUENTRA LA RADIO Y TELEFONÍA  DE LA LOCALIDAD DE OLLAGÜE.</t>
  </si>
  <si>
    <t xml:space="preserve">SALA RECREACIONAL E INFOCENTRO, MUNICIPALIDAD DE OLLAGÜE </t>
  </si>
  <si>
    <t xml:space="preserve">AVDA. ANTOFAGASTA, S/N, MANZANA C, SITIO 1, COMUNA DE OLLAGÜE </t>
  </si>
  <si>
    <t>REGULARIZAR LOS TERRENOS DONDE ACTUALMENTE SE ENCUENTRA LA SALA RECREACIONAL E INFOCENTRO  DE LA LOCALIDAD DE OLLAGÜE.</t>
  </si>
  <si>
    <t xml:space="preserve">JUEGOS INFANTILES 2, MUNICIPALIDAD DE OLLAGÜE </t>
  </si>
  <si>
    <t xml:space="preserve">AVDA. ANTOFAGASTA, S/N, LOTE B, COMUNA DE OLLAGÜE </t>
  </si>
  <si>
    <t>REGULARIZAR LOS TERRENOS DONDE SE PROYECTARÁN LAS INSTALACIONES DE JUEGOS INFANTILES  DE LA LOCALIDAD DE OLLAGÜE.</t>
  </si>
  <si>
    <t xml:space="preserve">COMPLEJO DEPORTIVO, MUNICIPALIDAD DE OLLAGÜE </t>
  </si>
  <si>
    <t xml:space="preserve">CALLE AUCANQUINCHA S/N, COMUNA DE OLLAGÜE </t>
  </si>
  <si>
    <t>REGULARIZAR LOS TERRENOS DONDE ACTUALMENTE SE ENCUENTRA LA CANCHA DE FÚTBOL DE LA LOCALIDAD DE OLLAGÜE.</t>
  </si>
  <si>
    <t xml:space="preserve">JUEGOS INFANTILES, MUNICIPALIDAD DE OLLAGÜE </t>
  </si>
  <si>
    <t xml:space="preserve">CALLE 5 S/N, MANZANA P, SITIO 2, COMUNA DE OLLAGÜE </t>
  </si>
  <si>
    <t>REGULARIZAR LOS TERRENOS DONDE ACTUALMENTE SE ENCUENTRA LOS JUEGOS INFANTILES DE LA LOCALIDAD DE OLLAGÜE.</t>
  </si>
  <si>
    <t xml:space="preserve">SALA MULTIUSO, MUNICIPALIDAD DE OLLAGÜE </t>
  </si>
  <si>
    <t xml:space="preserve">CALLE 5 S/N, MANZANA P, SITIO 1, COMUNA DE OLLAGÜE </t>
  </si>
  <si>
    <t>REGULARIZAR LOS TERRENOS DONDE ACTUALMENTE SE ENCUENTRA LA SALA MULTIUSO DE LA LOCALIDAD DE OLLAGÜE.</t>
  </si>
  <si>
    <t xml:space="preserve">CONSTRUCCIÓN POSTA PAPOSO </t>
  </si>
  <si>
    <t xml:space="preserve">LOTEO FUERA DEL PLANO II-27030-CU, EN LA LOCALIDAD DE PAPOSO </t>
  </si>
  <si>
    <t>CONSTRUCCIÓN DE LA POSTA DE LA LOCALIDAD DE PAPOSO.</t>
  </si>
  <si>
    <t>14088-17</t>
  </si>
  <si>
    <t xml:space="preserve">JUNTA DE VECINOS POBLACIÓN ALTO EL CARMEN </t>
  </si>
  <si>
    <t xml:space="preserve">SITIO 1, MANZANA H, CALLE CANDELARIO N°176, EL CARMEN </t>
  </si>
  <si>
    <t>REGULARIZACIÓN DEL TERRENO DONDE ACTUALMENTE FUNCIONA LA JUNTA DE VECINOS POBLACIÓN DEL CARMEN.</t>
  </si>
  <si>
    <t xml:space="preserve">JUNTA DE VECINOS N°24 PUEBLO DE CHIU-CHIU </t>
  </si>
  <si>
    <t xml:space="preserve">CALLE ESMERALDA ESQUINA O’HIGGINS N° 806, LOTE 52, CHIU -CHIU </t>
  </si>
  <si>
    <t>REGULARIZACIÓN DEL TERRENO DONDE ACTUALMENTE FUNCIONA LA JUNTA DE VECINOS  JUNTA DE VECINOS N°24 PUEBLO DE CHIU-CHIU.</t>
  </si>
  <si>
    <t xml:space="preserve">MIRADOR TEMÁTICO TRÓPICO DE CAPRICORNIO </t>
  </si>
  <si>
    <t xml:space="preserve">INMUEBLE S/N UBICADO EN KM. 1414 RUTA 5 AL SURPONIENTE DE LA LOCALIDAD DE BAQUEDANO  </t>
  </si>
  <si>
    <t>CONSTRUCCIÓN DE UN MIRADOR TEMÁTICO DE TRÓPICO DE CAPRICORNIO E INSTALACIÓN DE INFOGRAFÍAS</t>
  </si>
  <si>
    <t xml:space="preserve">ESTABLECIMIENTO DE ENSEÑANZA PRE-ESCOLAR  </t>
  </si>
  <si>
    <t>PASAJE LA UNIÓN N°  1105, POBLACIÓN PRAT B.</t>
  </si>
  <si>
    <t>REGULARIZACIÓN DEL TERRENO DONDE ACTUALMENTE FUNCIONA EL JARDÍN INFANTIL GABRIELA MISTRAL.</t>
  </si>
  <si>
    <t xml:space="preserve">COLLICO N°1027, DPTO. N° 32  </t>
  </si>
  <si>
    <t xml:space="preserve">LOS CHAÑARES NRO. 1261, LOS PIMIENTOS CALAMA  </t>
  </si>
  <si>
    <t xml:space="preserve">REGULARIZAR INMUEBLE UBICADO EN    COLLICO N°1027, DPTO. N° 32  </t>
  </si>
  <si>
    <t xml:space="preserve">REGULARIZAR INMUEBLE UBICADO EN   LOS CHAÑARES NRO. 1261, LOS PIMIENTOS CALAMA  </t>
  </si>
  <si>
    <t xml:space="preserve">LAS PALMAS N° 1256, LOS PIMIENTOS, CALAMA  </t>
  </si>
  <si>
    <t xml:space="preserve">REGULARIZAR INMUEBLE UBICADO EN    LAS PALMAS N° 1256, LOS PIMIENTOS CALAMA  </t>
  </si>
  <si>
    <t xml:space="preserve">REUMEN N° 01896, DPTO. N° 42   </t>
  </si>
  <si>
    <t xml:space="preserve">COLLICO NRO. 1027, DPTO. NRO. 13  </t>
  </si>
  <si>
    <t>REGULARIZAR INMUEBLE UBICADO EN  COLLICO NRO. 1027, DPTO. NRO. 13</t>
  </si>
  <si>
    <t xml:space="preserve">OSVALDO GÓMEZ N°01516  </t>
  </si>
  <si>
    <t xml:space="preserve">REGULARIZAR INMUEBLE UBICADO EN   OSVALDO GÓMEZ N°01516  </t>
  </si>
  <si>
    <t xml:space="preserve">TERMINAL DE TRANSFERENCIA DE PASAJEROS </t>
  </si>
  <si>
    <t xml:space="preserve">INMUEBLE S/N UBICADO EN AV. SALVADOR ALLENDE A 40 MTS.  AL NOROESTE DE AVDA. ELEUTERIO RAMÍREZ  </t>
  </si>
  <si>
    <t>CEMENTERIO</t>
  </si>
  <si>
    <t xml:space="preserve">SECTOR CEMENTERIO  </t>
  </si>
  <si>
    <t>REGULARIZAR TERRENO PARA  AMPLIACIONES AL ACTUAL CEMENTERIO.</t>
  </si>
  <si>
    <t xml:space="preserve">CALLE S/N SECTOR CASAS COSTADO COMPEJO DEPORTIVO </t>
  </si>
  <si>
    <t>REGULARIZAR TERRENO PARA  REALIZAR UN PROYECTO DE URBANIZACIÓN EN EL SECTOR.</t>
  </si>
  <si>
    <t>ALBERGUE MUNICIPAL</t>
  </si>
  <si>
    <t xml:space="preserve">AVENIDA ANTOFAGASTA  S/N </t>
  </si>
  <si>
    <t>REGULARIZAR TERRENO PARA  REALIZAR UN PROYECTO DE ALBERGUE MUNICIPAL.</t>
  </si>
  <si>
    <t>JUEGOS INFANTILES Y PISCINA MUNICIPAL</t>
  </si>
  <si>
    <t>REGULARIZAR TERRENO PARA CONSOLIDAR ÁREA DE EQUIPAMIENTO DEPORTIVO.</t>
  </si>
  <si>
    <t>CASA ACOGIDA DEL ADULTO MAYOR.</t>
  </si>
  <si>
    <t xml:space="preserve">CALLE TENIENTE MERINO, MANZANA C </t>
  </si>
  <si>
    <t>REGULARIZAR TERRENO PARA REALIZAR PROYECTOS DE LA CASA ACOGIDA DEL ADULTO MAYOR</t>
  </si>
  <si>
    <t xml:space="preserve">CASAS MUNICIPALES </t>
  </si>
  <si>
    <t>REGULARIZAR TERRENO DONDE SE EMPLAZAN LAS CASAS MUNICIPALES.</t>
  </si>
  <si>
    <t>REGULARIZAR INMUEBLE UBICADO EN   REUMEN N° 01896, DPTO. N° 42</t>
  </si>
  <si>
    <t xml:space="preserve">RECUPERAR AMBIENTALMENTE UNA ZONA DE ATRACTIVO TURÍSTICO MUY IMPACTADO POR ACCIONES DEL TURISMO DESREGULADO, LO QUE HA PROVOCADO SERIOS DAÑOS AL MEDIO FÍSICO, A LA FLORA Y LA FAUNA, ADEMÁS DE CONSIDERABLE CONTAMINACIÓN AMBIENTAL. </t>
  </si>
  <si>
    <r>
      <t xml:space="preserve">El objetivo principal es la regularización del inmueble ubicado </t>
    </r>
    <r>
      <rPr>
        <sz val="10"/>
        <color theme="1"/>
        <rFont val="Calibri"/>
        <family val="2"/>
        <scheme val="minor"/>
      </rPr>
      <t xml:space="preserve"> Sector Alto Valle Lasana, Ruta 13-155 cerca de campamento de Codelco</t>
    </r>
    <r>
      <rPr>
        <sz val="10"/>
        <color rgb="FF000000"/>
        <rFont val="Calibri"/>
        <family val="2"/>
        <scheme val="minor"/>
      </rPr>
      <t>, el cual tiene por finalidad dotar a la comunidad de un lugar para la Planta de Tratamiento de Agua Potable, para mejorar la calidad de vida de la localidad.</t>
    </r>
  </si>
  <si>
    <r>
      <t xml:space="preserve">El objetivo de la postulación es la regularización del inmueble ubicado en </t>
    </r>
    <r>
      <rPr>
        <sz val="10"/>
        <color theme="1"/>
        <rFont val="Calibri"/>
        <family val="2"/>
        <scheme val="minor"/>
      </rPr>
      <t xml:space="preserve"> Llanquihue N°4221</t>
    </r>
    <r>
      <rPr>
        <sz val="10"/>
        <color rgb="FF000000"/>
        <rFont val="Calibri"/>
        <family val="2"/>
        <scheme val="minor"/>
      </rPr>
      <t>, del Servicio de Salud de Antofagasta, Institución que actualmente se encuentra realizando ocupación a través de un funcionario de ese organismo.</t>
    </r>
  </si>
  <si>
    <r>
      <t xml:space="preserve">El objetivo de la postulación es la  regularización del inmueble ubicado en </t>
    </r>
    <r>
      <rPr>
        <sz val="10"/>
        <color theme="1"/>
        <rFont val="Calibri"/>
        <family val="2"/>
        <scheme val="minor"/>
      </rPr>
      <t xml:space="preserve">  Guillermo Matta N° 1780</t>
    </r>
    <r>
      <rPr>
        <sz val="10"/>
        <color rgb="FF000000"/>
        <rFont val="Calibri"/>
        <family val="2"/>
        <scheme val="minor"/>
      </rPr>
      <t>, de la Dirección Regional Aduana Antofagasta, Institución que actualmente se encuentra realizando ocupación a través de un funcionario de ese organismo.</t>
    </r>
  </si>
  <si>
    <r>
      <t xml:space="preserve">El objetivo de la postulación es la regularización del inmueble ubicado en </t>
    </r>
    <r>
      <rPr>
        <sz val="10"/>
        <color theme="1"/>
        <rFont val="Calibri"/>
        <family val="2"/>
        <scheme val="minor"/>
      </rPr>
      <t xml:space="preserve">   Avda.  Argentina N° 1878</t>
    </r>
    <r>
      <rPr>
        <sz val="10"/>
        <color rgb="FF000000"/>
        <rFont val="Calibri"/>
        <family val="2"/>
        <scheme val="minor"/>
      </rPr>
      <t xml:space="preserve">, de la Dirección Regional Aduana Antofagasta, Institución que actualmente se encuentra realizando ocupación a través de un funcionario </t>
    </r>
  </si>
  <si>
    <t>PROYECTO DE URBANIZACIÓN PARA SECTOR DE CASAS COSTADO COMPLEJO DEPORTIVO</t>
  </si>
  <si>
    <t xml:space="preserve">CENTRO CULTURAL DEL ARTE POPULAR, CASA DEL FOLKLOR  </t>
  </si>
  <si>
    <t xml:space="preserve">AV. ANTOFAGASTA  S/N </t>
  </si>
  <si>
    <t>AV. ANDRES SABELLA GÁLVEZ N°436</t>
  </si>
  <si>
    <t>REGULARIZAR TERRENO DONDE ACTUALMENTE FUNCIONA LA AGRUPACIÓN FOLKLORICA CULTURAL LICANCABUR</t>
  </si>
  <si>
    <t>EQUIPAMIENTOS CULTURALES MUNICIPALES</t>
  </si>
  <si>
    <t>REGULARIZAR TERRENO PARA REALIZAR PROYECTOS DE EQUIPAMIENTO CULTURALES MUNICIPAL.</t>
  </si>
  <si>
    <t>APROX. A 5 KM AL SUR DE CALAMA, POLÍGONO 4, SECTOR RIPIERAS LIMÓN VERDE</t>
  </si>
  <si>
    <t xml:space="preserve">DESARROLLAR PROYECTO QUE OTORGUE UNA SOLUCIÓN PARA LA DISPOSICIÓN FINAL DE LODOS ESTABILIZADOS PROCEDENTES DE LAS PLANTAS DE TRATAMIENTO DE AGUAS SERVIDAS DE LA COMUNA </t>
  </si>
  <si>
    <t>ESTABLECIMIENTO EDUCACIONAL PRE-ESCOLAR</t>
  </si>
  <si>
    <t>REGULARIZAR TERRENO DONDE ACTUALMENTE FUNCIONA EL JARDÍN GABRIELA MISTRAL.</t>
  </si>
  <si>
    <t>PASAJE LA UNIÓN N° 1105, POBLACIÓN PRAT B</t>
  </si>
  <si>
    <t>PARQUE ARQUEOLÓGICO EN LA ZONA DE GEOGLIFO DE CHUG-CHUG.</t>
  </si>
  <si>
    <t>CREAR Y SOSTENER UN PARQUE ARQUEOLÓGICO EN LA ZONA DE GEOGLIFO DE CHUG-CHUG, PARA LA INVESTIGACIÓN CONSERVACIÓN Y PUESTA EN VALOR PATRIMONIAL DE LA TIERRA INDÍGENA EN COMÚN.</t>
  </si>
  <si>
    <t>CALLE FREIRINA, ESQUINA OLLAGÜE LOTE B</t>
  </si>
  <si>
    <t>REGULARIZAR TERRENO DONDE ACTUALMENTE FUNCIONA EL JARDÍN INFANTIL CAPULLITO.</t>
  </si>
  <si>
    <t>MANZANA 11-A; SITIO 13, BARRIO INDUSTRIAL; SECTOR 5-A</t>
  </si>
  <si>
    <t>REGULARIZARDEL TERRENO DONDE ACTUALMENTE FUNCIONA EL JARDÍN INFANTIL NICOLÁS TIRADO.</t>
  </si>
  <si>
    <t xml:space="preserve">CALLE 14 DE FEBRERO, ESQUINA CALLE 21 DE MAYO LOTE B </t>
  </si>
  <si>
    <t>REGULARIZAR TERRENO DONDE ACTUALMENTE FUNCIONA EL JARDÍN 14 DE FEBRERO.</t>
  </si>
  <si>
    <t xml:space="preserve">EDUARDO FOSTER CON CALLE WLADIMIR SAAVEDRA CHIMBA ALTO </t>
  </si>
  <si>
    <t>REGULARIZAR TERRENO DONDE ACTUALMENTE FUNCIONA EL JARDÍN INFANTIL EDUARDO FOSTER.</t>
  </si>
  <si>
    <t>POSTA RURAL DE CHIU-CHIU</t>
  </si>
  <si>
    <t>REGULARIZACIÓN DEL TERRENO DONDE ACTUALMENTE FUNCIONA LA POSTA RURAL DE CHIU-CHIU</t>
  </si>
  <si>
    <t xml:space="preserve">COVADONGA S/N, SITIO N° 212, POBLADO DE CHIU-CHIU  </t>
  </si>
  <si>
    <t>CONSTRUCCIÓN DE UNA PARADA DE BUSES INTERCOMUNALES</t>
  </si>
  <si>
    <t>PROYECTO AGRÍCOLA “ORGANIZACIÓN FUNCIONAL CAMPESINOS DEL OASIS”</t>
  </si>
  <si>
    <t xml:space="preserve">CALLE TOCOPILLA, SITIO 27-A, SECTOR VERDES CAMPIÑAS.  </t>
  </si>
  <si>
    <t xml:space="preserve">PASAJE YARU, SITIO N° 25, SECTOR CERRO NEGRO.  </t>
  </si>
  <si>
    <t xml:space="preserve">REGULARIZAR TERRENO DONDE ACTUALMENTE SE DESARROLLAN ACTIVIDADES AGRÍCOLAS </t>
  </si>
  <si>
    <t xml:space="preserve">CALLE RALUN, SITIO N° 7, SECTOR CERRO NEGRO.  </t>
  </si>
  <si>
    <t xml:space="preserve">CALLE GENERAL SALVO, SITIO N° 27.  </t>
  </si>
  <si>
    <t xml:space="preserve">LA PARCELA EL ESFUERZO, AVDA BALMACEDA S/N, SECTOR EL PEUCO BANDA. </t>
  </si>
  <si>
    <t>REGULARIZAR TERRENO DONDE ACTUALMENTE SE DESARROLLAN ACTIVIDADES AGRÍCOLAS</t>
  </si>
  <si>
    <t xml:space="preserve">CALLE GENERAL SALVO, SITIO N° 26, SECTOR CERRO NEGRO. </t>
  </si>
  <si>
    <t xml:space="preserve">PASAJE YARU, SITIO N° 22, SECTOR CERRO NEGRO. </t>
  </si>
  <si>
    <t xml:space="preserve">CALLE GENERAL SALVO, SITIO N° 16, SECTOR CERRO NEGRO. </t>
  </si>
  <si>
    <t xml:space="preserve">PASAJE TAMARUGO, SITIO N° 10, SECTOR VERDES CAMPIÑAS. </t>
  </si>
  <si>
    <t xml:space="preserve">CALLE COBIJA, SITIO N° 32, LOTE N°2, SECTOR CHUNCHURI ALTO. </t>
  </si>
  <si>
    <t xml:space="preserve">CALLE TOCOPILLA, SITIO N° 35, SECTOR CERRO NEGRO. </t>
  </si>
  <si>
    <t xml:space="preserve">CALLE TOCOPILLA, SITIO N° 36, SECTOR CERRO NEGRO. </t>
  </si>
  <si>
    <t xml:space="preserve">CALLEJÓN VECINAL N° 370, PARCELA LA CUADRILLA, SECTOR LA BANDA. </t>
  </si>
  <si>
    <t xml:space="preserve">CALLE TOCOPILLA, SITIO N° 34, SECTOR CERRO NEGRO. </t>
  </si>
  <si>
    <t xml:space="preserve">PASAJE YARU, SITIO N° 21, SECTOR CERRO NEGRO. </t>
  </si>
  <si>
    <t xml:space="preserve">CALLE GENERAL SALVO, SITIO N° 29, SECTOR CERRO NEGRO. </t>
  </si>
  <si>
    <t xml:space="preserve">PASAJE YARU, SITIO N° 20, SECTOR CERRO NEGRO. </t>
  </si>
  <si>
    <t>PASAJE VECINAL BORDE RÍO N° 1851, SECTOR TOPATER</t>
  </si>
  <si>
    <t xml:space="preserve">PASAJE YARU, SITIO N° 23, SECTOR CERRO NEGRO. </t>
  </si>
  <si>
    <t xml:space="preserve">PARCELA VIENTOS MALOS UBICADOS EN EL PASAJE RIVERA DEL RÍO LOA S/N, SECTOR LA BANDA. </t>
  </si>
  <si>
    <t xml:space="preserve">CALLE GENERAL SALVO, SITIO N° 27-G, SECTOR CERRO NEGRO. </t>
  </si>
  <si>
    <t>PROYECTO AGRÍCOLA “ASOCIACIÓN GREMIAL DE PEQUEÑOS AGROPECUARIOS EL PUEBLITO-TALTAL”</t>
  </si>
  <si>
    <t xml:space="preserve">QUEBRADA LA CACHINA. </t>
  </si>
  <si>
    <t xml:space="preserve">REGULARIZAR TERRENO DONDE ACTUALMENTE SE DESARROLLAN ACTIVIDADES AGRÍCOLAS PRINCIPALMENTE DE OLIVICULTURA Y PRODUCCIÓN DE HORTALIZAS EN VIVEROS E INVERNADEROS </t>
  </si>
  <si>
    <t>2CGL350</t>
  </si>
  <si>
    <t>2CGL351</t>
  </si>
  <si>
    <t xml:space="preserve">QUEBRADA LOS LOROS. </t>
  </si>
  <si>
    <t>2CGC3290</t>
  </si>
  <si>
    <t>ASOCIACIÓN GREMIAL DE PEQUEÑOS QUINTEROS AGROPECUARIOS DE LA COMUNA DE TALTAL.</t>
  </si>
  <si>
    <t>CORRALÓN MUNICIPAL.</t>
  </si>
  <si>
    <t>2CGC3665</t>
  </si>
  <si>
    <t>2CGL471</t>
  </si>
  <si>
    <t>2CGC3686</t>
  </si>
  <si>
    <t>ASOCIACIÓN GREMIAL DE PEQUEÑOS PRODUCTORES  AGROPECUARIOS DE LA COMUNA DE TALTAL.</t>
  </si>
  <si>
    <t xml:space="preserve">QUEBRADA EL HUESO. </t>
  </si>
  <si>
    <t>PLAZA DE ARMAS COMUNA DE MARÍA ELENA</t>
  </si>
  <si>
    <t>SITIO N° 144 EQ-27 PLAZA DE ARMAS, QUILLAGÜA</t>
  </si>
  <si>
    <t>REGULARIZAR TERRENO DONDE ACTUALMENTE FUNCIONA LA PLAZA DE ARMAS DE LA COMUNA DE MARÍA ELENA.</t>
  </si>
  <si>
    <t>CONSERVACIÓN DE RECURSOS NATURALES RENOVABLES.</t>
  </si>
  <si>
    <t>CORPORACIÓN NACIONAL FORESTAL.</t>
  </si>
  <si>
    <t xml:space="preserve">LOCALIDAD DE JUAN LÓPEZ, BIFURCACIÓN CALTA CONCHILLA. </t>
  </si>
  <si>
    <t>INCORPORAR EL ÁREA SEÑALADA AL PARQUE NACIONAL MORRO MORENO, PERMITIENDO MEJORAR LA PROTECCIÓN DE LAS ESPECIES DE CONSERVACIÓN DEL PARQUE NACIONAL MORRO MORENO</t>
  </si>
  <si>
    <t xml:space="preserve">LA CHIMBA CORRALÓN MUNICIPAL (TRANSVERSAL 5B, AVDA. CIRCUNVALACIÓN NORTE B, CALLE AGUAS CALIENTES). </t>
  </si>
  <si>
    <t>CONSTRUIR UN CORRALÓN MUNICIPAL PARA LA COMUNA DE ANTOFAGASTA.</t>
  </si>
  <si>
    <t>LOTES A Y B DEL PLANO N° 02302-4488-C.R.( COMUNA DE MARÍA ELENA); LOTES A, B Y C DEL PLANO N° 02201-7339-C.R. (COMUNA DE CALAMA)</t>
  </si>
  <si>
    <t>CONSTRUCCIPONDE ÁREA VERDES</t>
  </si>
  <si>
    <t>CALLE RAMÍREZ, ESQUINA AVDA. SALVADOR ALLENDE.</t>
  </si>
  <si>
    <t>ÁREAS VERDES</t>
  </si>
  <si>
    <r>
      <t>PROYECTO AGRÍCOLA “ASOCIACIÓN GREMIAL DE PEQUEÑOS PRODUCTORES AGROPECUARIOS DE LA COMUNA DE TALTAL.</t>
    </r>
    <r>
      <rPr>
        <sz val="10"/>
        <color rgb="FF000000"/>
        <rFont val="Calibri"/>
        <family val="2"/>
        <scheme val="minor"/>
      </rPr>
      <t>”</t>
    </r>
  </si>
  <si>
    <t>MANZANA N° 8 SITIO N° 5 LOCALIDAD DE BAQUEDANO</t>
  </si>
  <si>
    <t>REGULARIZAR TERRENO DONDE ACTUALMENTE FUNCIONA LA SEGUNDA COMPAÑÍA DE BOMBEROS DE BAQUEDANO.</t>
  </si>
  <si>
    <t>RINCÓN DE DIOS</t>
  </si>
  <si>
    <t>SITIO SALIDA NORPONIENTE, CAPILLA NUESTRA SEÑORA DEL RINCÓN.</t>
  </si>
  <si>
    <t>REGULARIZAR INMUEBLE DONDE SE UBICA LA CAPILLA NUESTRA SEÑORA DEL RINCÓN DE DIOS.</t>
  </si>
  <si>
    <t>MANZANA B1, SITIO Nº 4, AVDA. SAN PEDRO ESQUINA SAN JUAN.</t>
  </si>
  <si>
    <t>CONSTRUCCIÓN DE SEDE SOCIAL EN EL SECTOR.</t>
  </si>
  <si>
    <t>SEGURIDAD PUBLICA Y EMERGENCIA</t>
  </si>
  <si>
    <t>REGULARIZAR INMUEBLE DONDE SE PRETENDE HABILITAR LA DIRECCIÓN DE SEGURIDAD PÚBLICA Y EMERGENCIA.</t>
  </si>
  <si>
    <t>MANZANA 26, SITIO 2 II-2-1035-CU</t>
  </si>
  <si>
    <t>SECTOR DIAGONAL SAN MARTIN-ANDALICAN</t>
  </si>
  <si>
    <t>CONSTRUIR UN SECTOR DE ÁREAS VERDES Y EQUIPAMIENTO.</t>
  </si>
  <si>
    <t>EQUIPAMIENTO ASOCIADO AL TURISMO</t>
  </si>
  <si>
    <t>SECTOR PLAYA GRANDE DE MEJILLONES</t>
  </si>
  <si>
    <t>DESARROLLAR PROYECTO TURÍSTICO, ENTREGADO SERVICIOS ASOCIADOS AL TURISMO.</t>
  </si>
  <si>
    <t>CONSTRUCCIÓN DE UN VIVERO COMUNAL.</t>
  </si>
  <si>
    <t>AVDA. SERRANO- AVDA. ANDALICAN</t>
  </si>
  <si>
    <t>CALLE TENIENTE MERINO, SITIO 20 MANZANA A, CALAMA</t>
  </si>
  <si>
    <t>CONSTRUCCIÓN DE LA SEDE SOCIAL, CON LA FINALIDAD DE ALBERGAR LAS ACTIVIDADES RELACIONADAS CON LA AGRUPACIÓN</t>
  </si>
  <si>
    <t>CERRO CEREMONIAL CERRO LA CRUZ</t>
  </si>
  <si>
    <t xml:space="preserve">CERRO LA CRUZ, SAN PEDRO DE ATACAMA </t>
  </si>
  <si>
    <t>REGULARIZAR TERRENO DONDE SE ENCUENTRA EL CERRO CEREMONAL LA CRUZ,</t>
  </si>
  <si>
    <t>REGULARIZAR LAS DEPENDENCIAS DONDE FUNCIONA LA PRIMERA COMPAÑÍA DE BOMBEROS DE SIERRA GORDA.</t>
  </si>
  <si>
    <t>CALLE DIEGO PORTALES N° 228 B, LOCALIDAD DE SIERRA GORDA</t>
  </si>
  <si>
    <t>ISLA DE EVACUACIÓN Y HOSPITAL DE CAMPAÑA</t>
  </si>
  <si>
    <t>ISLA DE EVACUACIÓN</t>
  </si>
  <si>
    <t>SALA RECREACIONAL E INFOCENTRO</t>
  </si>
  <si>
    <t>AVDA. ANTOFAGASTA, S/N, MANZANA C, SITIO 1</t>
  </si>
  <si>
    <t>REGULARIZAR INMUEBLE DONDE SE PRETENDE CONSTRUIR E IMPLEMENTAR UNA NUEVA ISLA DE EVACUACIÓN EN UNA ZONA SEGURA</t>
  </si>
  <si>
    <t>LETRERO LED</t>
  </si>
  <si>
    <t xml:space="preserve">CALLE ELEUTERIO RAMÍREZ S/N, COMUNA DE SIERRA GORDA </t>
  </si>
  <si>
    <t>REGULARIZAR TERRENO DONDE ACTUALMENTE FUNCIONA EL LETRERO LED DE LA COMUNA DE SIERRA GORDA.</t>
  </si>
  <si>
    <t>PLANTA DE TRATAMIENTO DE AGUA POTABLE</t>
  </si>
  <si>
    <t xml:space="preserve">LOCALIDAD DE QUILLAGÜA </t>
  </si>
  <si>
    <t>REGULARIZAR INMUEBLE DONDE SE ENCUENTRA LA PLANTA DE AGUA POTABLE DE LA LOCALIDAD DE QUILLAGÜA.</t>
  </si>
  <si>
    <t>PLAZA EL LOA</t>
  </si>
  <si>
    <t xml:space="preserve">AVDA. SAN MARTÍN ENTRE PJE. LOA Y CALLE O’HIGGINS </t>
  </si>
  <si>
    <t>REGULARIZAR PLAZA Y CREAR PROYECTO QUE PERMITAN ÁREAS VERDES, MOBILIARIOS URBANOS, PAVIMENTO, ENTRE OTRAS COSAS.</t>
  </si>
  <si>
    <t>AMPLIACIÓN CEMENTERIO</t>
  </si>
  <si>
    <t xml:space="preserve">LOTE B </t>
  </si>
  <si>
    <t>DESARROLLAR EL PROYECTO DE AMPLIACIÓN DEL CEMENTERIO DE MEJILLONES</t>
  </si>
  <si>
    <t xml:space="preserve">LOTE A </t>
  </si>
  <si>
    <t xml:space="preserve">TRAMITACIÓN DE LA CONCESIÓN A LARGO PLAZO PARA CONTINUAR CON LA ADMINISTRACIÓN DEL INMUEBLE DONDE ACTUALMENTE ESTÁ CONSTRUIDO EL CEMENTERIO. </t>
  </si>
  <si>
    <t>ANTENAS RADIOEMISORAS</t>
  </si>
  <si>
    <t>PENÍNSULA DE MEJILLONES, MORRO MEJILLONES</t>
  </si>
  <si>
    <t xml:space="preserve">TRAMITACIÓN DE LA CONCESIÓN A LARGO PLAZO PARA CONTINUAR CON LA ADMINISTRACIÓN DEL INMUEBLE DONDE ACTUALMENTE ESTÁ INSTALADA LAS ANTENAS. </t>
  </si>
  <si>
    <t>CANIL MUNICIPAL</t>
  </si>
  <si>
    <t>CANIL MUNICIPAL MEJILLONES</t>
  </si>
  <si>
    <t>TRAMITACIÓN DE LA CONCESIÓN A LARGO PLAZO PARA CONTINUAR CON LA ADMINISTRACIÓN DEL INMUEBLE DONDE ACTUALMENTE ESTÁ CONSTRUIDO EL CANIL MUNICIPAL.</t>
  </si>
  <si>
    <t>CAÑERÍA DE IMPULSIÓN DE AGUA</t>
  </si>
  <si>
    <t>CAÑERÍA DE IMPULSIÓN DE AGUA, LOCALIDAD DE MICHILLA</t>
  </si>
  <si>
    <t>TRAMITACIÓN DE LA CONCESIÓN A LARGO PLAZO PARA CONTINUA CON LA ADMINISTRACIÓN DEL INMUEBLE DONDE ACTUALMENTE ESTÁ CONSTRUIDA LA CAÑERÍA DE IMPULSIÓN DE AGUA POTABLE QUE PERMITA EL TRANSPORTE DE AGUA A LA LOCALIDAD DE MICHILLA</t>
  </si>
  <si>
    <t>CAÑERÍA DE TOMA Y DESCARGA DE AGUA</t>
  </si>
  <si>
    <t>CAÑERÍA DE TOMA Y DESCARGA DE AGUA, LOCALIDAD DE MICHILLA</t>
  </si>
  <si>
    <t>TRAMITACIÓN DE LA CONCESIÓN A LARGO PLAZO PARA CONTINUA CON LA ADMINISTRACIÓN DEL INMUEBLE DONDE ACTUALMENTE ESTÁ CONSTRUIDA LA CAÑERÍA DE TOMA Y DESCARGA DE AGUA  A LA LOCALIDAD DE MICHILLA</t>
  </si>
  <si>
    <t>PLANTA DE OSMOSIS INVERSA</t>
  </si>
  <si>
    <t>PLANTA DE OSMOSIS INVERSA, LOCALIDAD DE MICHILLA</t>
  </si>
  <si>
    <t>TRAMITACIÓN DE LA CONCESIÓN A LARGO PLAZO PARA CONTINUA CON LA ADMINISTRACIÓN DEL INMUEBLE DONDE ACTUALMENTE ESTÁ CONSTRUIDA LA PLANTA DE OSMOSIS EN  LA LOCALIDAD DE MICHILLA</t>
  </si>
  <si>
    <t>PLANTA DE TRATAMIENTO DE AGUAS SERVIDAS</t>
  </si>
  <si>
    <t>PLANTA DE TRATAMIENTO DE AGUAS SERVIDAS, LOCALIDAD DE MICHILLA</t>
  </si>
  <si>
    <t>TRAMITACIÓN DE LA CONCESIÓN A LARGO PLAZO PARA CONTINUA CON LA ADMINISTRACIÓN DEL INMUEBLE DONDE ACTUALMENTE ESTÁ CONSTRUIDA LA  PLANTA DE TRATAMIENTO DE AGUAS SERVIDAS  EN  LA LOCALIDAD DE MICHILLA</t>
  </si>
  <si>
    <t>ESTADIO TECHADO, BODEGA MUNICIPAL, DEFENSORÍA PÚBLICA, CORPORACIÓN DE ASISTENCIA JUDICIAL Y AGRUPACIÓN DE EX ALUMNOS ESCUELA 19</t>
  </si>
  <si>
    <t>AVDA. ALMIRANTE LATORRE 611, MEJILLONES</t>
  </si>
  <si>
    <t>TRAMITACIÓN DE LA CONCESIÓN A LARGO PLAZO PARA CONTINUA CON LA ADMINISTRACIÓN DEL INMUEBLE DONDE ACTUALMENTE ESTÁ CONSTRUIDA ESTADIO TECHADO, BODEGA MUNICIPAL, DEFENSORÍA PÚBLICA, CORPORACIÓN DE ASISTENCIA JUDICIAL Y AGRUPACIÓN DE EX ALUMNOS ESCUELA 19.</t>
  </si>
  <si>
    <t>BAÑOS PÚBLICOS</t>
  </si>
  <si>
    <t xml:space="preserve">AVDA. ANTOFAGASTA S/N. MANZANA E, SITIO 1, </t>
  </si>
  <si>
    <t>JUEGOS INFANTILES</t>
  </si>
  <si>
    <t>CALLE 5 S/N, MANZANA P, SITIO 2</t>
  </si>
  <si>
    <t>CASA DE FUERZA</t>
  </si>
  <si>
    <t>AVDA. O’HIGGINS, MANZANA N SITIO 1</t>
  </si>
  <si>
    <t>AVENIDA ANTOFAGASTA S/N</t>
  </si>
  <si>
    <t>EL OBJETIVO PRINCIPAL ES LA REGULARIZACIÓN DEL TERRENO DONDE SE EMPLAZAN LAS CASAS MUNICIPALES.</t>
  </si>
  <si>
    <t>PLAZA DE ARMAS</t>
  </si>
  <si>
    <t>COMPLEJO DEPORTIVO</t>
  </si>
  <si>
    <t>GULARIZAR LOS TERRENOS DONDE ACTUALMENTE SE ENCUENTRA LA CANCHA DE FÚTBOL DE LA LOCALIDAD DE OLLAGÜE.</t>
  </si>
  <si>
    <t>RADIO Y TELEFONIA</t>
  </si>
  <si>
    <t>AVDA. ANTOFAGASTA, S/N, MANZANA C, SITIO 2</t>
  </si>
  <si>
    <t>REGULARIZAR LOS TERRENOS DONDE ACTUALMENTE SE ENCUENTRA LA RADIO Y TELEFONÍA  DE LA LOCALIDAD DE OLLAGÜE</t>
  </si>
  <si>
    <t>SALA MULTIUSO</t>
  </si>
  <si>
    <t>SITIOS DEL 1 AL 9 Y DEL 20 AL 28, MZ. M. EXTENSIÓN PUERTO SECO-YALQUINCHA; BARRIOS INDUSTRIAL</t>
  </si>
  <si>
    <t xml:space="preserve">DESARROLLO DE LA ACTIVIDAD DE LA ASOCIACIÓN, CUYO OBJETIVO PRINCIPAL ES EL TRANSPORTE DE MATERIALES VARIOS.
SE CONTEMPLA ADEMÁS LA INSTALACIÓN DE OFICINAS ADMINISTRATIVAS, SURTIDOR DE COMBUSTIBLE, PATIO DE TRANSFERENCIA DE CARGA, BODEGA, CONSIGNACIÓN A PROVEEDORES DE SERVICIOS (NEUMÁTICOS, REPARACIÓN GENERAL, ETC.) 
</t>
  </si>
  <si>
    <t>PROYECTO PARQUE DEL TRANSPORTE DE CARGA POR CARRETERA”</t>
  </si>
  <si>
    <t xml:space="preserve">MZ N° 4, SITIOS 1,2,3,4,5,6, EXTENSIÓN PUERTO SECO, MZ N° 5, SITIOS 1, 2, 3, 4, 5, 6, 7, 8, 9, 10, 11 Y 12  EXTENSIÓN PUERTO SECO,  MZ N° 6, SITIOS 1, 2, 3, 4, 5, 6, 7, 8, 9, 10 Y 11 EXTENSIÓN PUERTO SECO.
</t>
  </si>
  <si>
    <t>ESTABLECER UNA INFRAESTRUCTURA ADECUADA A LOS REQUERIMIENTOS PROPIOS DE LOS TRANSPORTISTAS DE CARGA PESADA.   SE CONTEMPLA LA EJECUCIÓN DE ÁREAS DE OFICINAS Y SERVICIOS HIGIÉNICOS, ADEMÁS DE INFRAESTRUCTURA PROPIA DEL RUBRO: ESTACIONAMIENTOS, ÁREAS DE MANTENIMIENTO, CASA DE CAMBIOS.</t>
  </si>
  <si>
    <t xml:space="preserve">LOTES A Y B, EXTENSIÓN PUERTO SECO CALAMA  </t>
  </si>
  <si>
    <t>LA NUEVA AGRICULTURA Y RESCATE DE LAS TRADICIONES AYMARAS</t>
  </si>
  <si>
    <t>IMPLEMENTAR EL PROYECTO DENOMINADO “LA NUEVA AGRICULTURA Y RESCATE DE LAS TRADICIONES AYMARAS”.   POR MEDIO DE LA INNOVACIÓN CON RIEGO TECNIFICADO PARA AGRICULTURA HIDROPÓNICA Y AEROPONICA.</t>
  </si>
  <si>
    <t>A PROX. 780 MTS. DE RUTA 1, SECTOR PORTADA ALTO, ANTOFAGASTA.</t>
  </si>
  <si>
    <t>AVDA.  LA PAZ SIN NÚMERO, MEMORIAL TOPATER</t>
  </si>
  <si>
    <t>PARQUE MEMORIAL TOPATER</t>
  </si>
  <si>
    <t>REMODELACIÓN SEDE SOCIAL JARDINES DEL SUR, ANTOFAGASTA.</t>
  </si>
  <si>
    <t>CONSTRUCCIÓN DE UN MEMORIAL EN EL MONOLITO DE TOPATER DE LA CIUDAD DE CALAMA.</t>
  </si>
  <si>
    <t xml:space="preserve">TRAVESÍA DEL MIRADOR 03298, JARDINES DEL SUR </t>
  </si>
  <si>
    <t>RENOVAR EL ACTO ADMINISTRATIVO PARA  LLEVAR A CABO LA EJECUCIÓN DEL PROYECTO “REMODELACIÓN SEDE SOCIAL JARDINES DEL SUR ANTOFAGASTA”</t>
  </si>
  <si>
    <t>PROYECTO SOCIAL UNEFAM</t>
  </si>
  <si>
    <t xml:space="preserve">MANZANA F, SITIO 6, SECTOR II.  LA CHIMBA </t>
  </si>
  <si>
    <t>CONTAR CON UN INMUEBLE PARA DESARROLLAR ACTIVIDADES EN BENEFICIO DE FAMILIAS DE SITUACIÓN SOCIAL Y ECONOMÍA VULNERABLE.</t>
  </si>
  <si>
    <t>OFICINAS MUNICIPALES</t>
  </si>
  <si>
    <t xml:space="preserve">JAIME GUZMÁN S/N LOCALIDAD DE BAQUEDANO </t>
  </si>
  <si>
    <t>REGULARIZAR TERRENO DONDE ACTUALMENTE FUNCIONAN LAS DEPENDENCIAS MUNICIPALES DE LA COMUNA DE SIERRA GORDA.</t>
  </si>
  <si>
    <t>PLAZA DE JUEGOS EXISTENTES</t>
  </si>
  <si>
    <t>REGULARIZAR INMUEBLE DONDE SE UBICA LA PLAZA DE JUEGOS EXISTENTES.</t>
  </si>
  <si>
    <t xml:space="preserve">SAN MARTÍN CON CALLE BERNARDO O’HIGGINS </t>
  </si>
  <si>
    <t>PLAZA ACCESO SUR DE LA LOCALIDAD</t>
  </si>
  <si>
    <t xml:space="preserve">LOCALIDAD DE OLLAGÜE </t>
  </si>
  <si>
    <t>CONSTRUCCIÓN DE UNA PLAZA TEMÁTICA DE ACCESO PARA LA LOCALIDAD DE OLLAGÜE.</t>
  </si>
  <si>
    <t>REGULARIZAR TERRENO, PARA  REALIZAR AMPLIACIONES AL ACTUAL CEMENTERIO.</t>
  </si>
  <si>
    <t>SECTOR  ACAMARAC HI-HECAR, SAN PEDRO DE ATACAMA</t>
  </si>
  <si>
    <t xml:space="preserve">AGENCIA Y ORGANIZADOR DE VIAJES.  ADMINISTRACIÓN SECTOR TURÍSTICO, ARTESANÍA TÍPICA, SERVICIO COMUNITARIOS </t>
  </si>
  <si>
    <t xml:space="preserve">PODER ADMINISTRAR EL SECTOR CON LA FINALIDAD DE CONTAR CON LUGARES DE PASTOREO, RECOLECCIÓN DE HIERBAS Y DESARROLLAR LA MEDICINA ANCESTRAL. </t>
  </si>
  <si>
    <t xml:space="preserve">SALA DE REUNIONES Y CENTROS DE EVENTOS COMUNITARIO </t>
  </si>
  <si>
    <t>SECTOR SUR DE TOCONAO, ALEDAÑO A CARRETERA INTERNACIONAL 23CH, SAN PEDRO DE ATACAMA</t>
  </si>
  <si>
    <t xml:space="preserve">DESARROLLAR UN PROYECTO DE SALA DE REUNIONES Y CENTRO DE EVENTOS COMUNITARIOS. </t>
  </si>
  <si>
    <t xml:space="preserve">PROTECCIÓN DE SECTOR “LOS PICTOGLIFOS DEL DIABLO” </t>
  </si>
  <si>
    <t>SECTOR LOS PICTOGLIFOS DEL DIABLO DE LA COMUNA DE CALAMA</t>
  </si>
  <si>
    <t xml:space="preserve">PROTECCIÓN DE LA ZONA PATRIMONIAL. </t>
  </si>
  <si>
    <t xml:space="preserve">PROTECCIÓN DE SECTOR “EL TIGRE” </t>
  </si>
  <si>
    <t>SECTOR EL TIGRE DE LA COMUNA DE CALAMA</t>
  </si>
  <si>
    <t xml:space="preserve">PROTECCIÓN DE SECTOR “EL CALABOZO” </t>
  </si>
  <si>
    <t>SE LOCALIZA A 40 MTS. APROX. AL ORIENTE DE LRIO LOA, SECTOR DENOMINADO “EL CALABOZO</t>
  </si>
  <si>
    <t xml:space="preserve">CEMENTERIO ANTIGUO </t>
  </si>
  <si>
    <t>SECTOR CEMENTERIO ANTIGUO DE LA COMUNA DE CALAMA</t>
  </si>
  <si>
    <t xml:space="preserve">PROTECCIÓN DEL SECTOR CEMENTERIO ANTIGUO. </t>
  </si>
  <si>
    <t xml:space="preserve">PROTECCIÓN Y RESGUARDO ESTA ZONA PATRIMONIAL. </t>
  </si>
  <si>
    <t>SECTOR LOS PETROGLIFOS DE LA COMUNA DE CALAMA</t>
  </si>
  <si>
    <t xml:space="preserve">CONSERVACIÓN DE SECTOR PETROGLIFOS </t>
  </si>
  <si>
    <t>CONSERVACIÓN DE SECTOR PETROGLIFOS 2</t>
  </si>
  <si>
    <t>12068-15</t>
  </si>
  <si>
    <t>12069-15</t>
  </si>
  <si>
    <t>12070-15</t>
  </si>
  <si>
    <t>12071-15</t>
  </si>
  <si>
    <t>12072-15</t>
  </si>
  <si>
    <t>12073-15</t>
  </si>
  <si>
    <t>12074-15</t>
  </si>
  <si>
    <t>12075-15</t>
  </si>
  <si>
    <t>12076-15</t>
  </si>
  <si>
    <t>12077-15</t>
  </si>
  <si>
    <t>12078-15</t>
  </si>
  <si>
    <t>12079-15</t>
  </si>
  <si>
    <t>12080-15</t>
  </si>
  <si>
    <t>12135-15</t>
  </si>
  <si>
    <t>533</t>
  </si>
  <si>
    <t>535</t>
  </si>
  <si>
    <t>12197-15</t>
  </si>
  <si>
    <t>536</t>
  </si>
  <si>
    <t>12221-15</t>
  </si>
  <si>
    <t>Mirador borde río Quillagua.</t>
  </si>
  <si>
    <t>Acceso sur al borde de la ribera del Río Loa de Quillagua, localidad de Quillagua</t>
  </si>
  <si>
    <t>Regularizar las dependencias de mirador, para realizar nuevas inversiones de mejoramiento</t>
  </si>
  <si>
    <t>Cerro estanques de Quillagua</t>
  </si>
  <si>
    <t>Regularizar las instalaciones de estanques de agua</t>
  </si>
  <si>
    <t>Calle Ferrocarril s/n, localidad de Quillagua.</t>
  </si>
  <si>
    <t>Calle Borde Quebrada acceso sur de Quillagua, localidad de Quillagua.</t>
  </si>
  <si>
    <t>Sede de la tercera edad Quillagua.</t>
  </si>
  <si>
    <t>Plaza de armas.</t>
  </si>
  <si>
    <t>Equipamiento municipal Quillagua.</t>
  </si>
  <si>
    <t>Juegos infantiles</t>
  </si>
  <si>
    <t>Centro de eventos de la localidad de Sierra Gorda</t>
  </si>
  <si>
    <t>Rescate y restauración pique chela</t>
  </si>
  <si>
    <t>Cancha de futbol, plazoleta y camarines.</t>
  </si>
  <si>
    <t>Ampliación establecimiento básico D-48.</t>
  </si>
  <si>
    <t>Calle Balmaceda con Antofagasta</t>
  </si>
  <si>
    <t>SERVICIO DE REGISTRO CIVIL DE CALAMA</t>
  </si>
  <si>
    <t>VALLE DE LA MUERTE</t>
  </si>
  <si>
    <t>DEPENDENCIAS REGISTRO CIVIL</t>
  </si>
  <si>
    <t>ESTANQUE PLANTA DE ABATIMIENTO DE BAQUEDANO</t>
  </si>
  <si>
    <t>CEMENTERIO DE BAQUEDANO</t>
  </si>
  <si>
    <t>CEMENTERIO DE SIERRA GORDA</t>
  </si>
  <si>
    <t>CANCHA DE FÚTBOL, LOCALIDAD DE SIERRA GORDA</t>
  </si>
  <si>
    <t>PISCINA SEMIOLÍMPICA, LOCALIDAD DE BAQUEDANO</t>
  </si>
  <si>
    <t>PLANTA DE ABATIMIENTO DE ARSENICO DE BAQUEDANO</t>
  </si>
  <si>
    <t>PLANTA DE TRATAMIENTO DE AGUAS SERVIDAS DE SIERRA GORDA</t>
  </si>
  <si>
    <t>UNIDAD 6, GRANADEROS SIN NÚMERO, SECTOR EDIFICIOS PÚBLICOS, CALAMA</t>
  </si>
  <si>
    <t>AL NOROESTE DEL PUEBLO DE SAN PEDRO DE ATACAMA</t>
  </si>
  <si>
    <t>A 81,50 M AL NOROESTE DE LA CALLE RAMÓN BARROS LUCO, LOCALIDAD DE BAQUEDANO</t>
  </si>
  <si>
    <t>A 554 M AL SURESTE DE LA AV. SALVADOR ALLENDE, LOCALIDAD DE BAQUEDANO</t>
  </si>
  <si>
    <t>A 971 M AL NORESTE DE LA CALLE ARTURO PRAT, LOCALIDAD DE SIERRA GORDA</t>
  </si>
  <si>
    <t>PROLONGACIÓN CALLE O´HIGGINS S/N, LOCALIDAD DE SIERRA GORDA</t>
  </si>
  <si>
    <t>A 600 M AL OESTE DE LA AV. SALVADOR ALLENDE LOTE 2, LOCALIDAD DE BAQUEDANO</t>
  </si>
  <si>
    <t>A 600 M AL OESTE DE LA AV. SALVADOR ALLENDE LOTE 1, LOCALIDAD DE BAQUEDANO</t>
  </si>
  <si>
    <t>CALLE JAIME GUZMAN S/N, LOCALIDAD DE BAQUEDANO</t>
  </si>
  <si>
    <t>0.5 KM AL SUROESTE DE LA LOCALIDAD DE SIERRA GORDA</t>
  </si>
  <si>
    <t>PARQUEADERO MUNICIPAL DE BAQUEDANO</t>
  </si>
  <si>
    <t>JUZGADO DE POLICÍA LOCAL DE BAQUEDANO</t>
  </si>
  <si>
    <t>13 M DE CALLE JAIME GUZMAN DE LA LOCALIDAD DE BAQUEDANO</t>
  </si>
  <si>
    <t>AVENIDA SALVADOR ALLENDE S/N, LOCALIDAD DE BAQUEDANO</t>
  </si>
  <si>
    <t>PLANTA DE TRATAMIENTO DE AGUAS SERVIDAS DE BAQUEDANO</t>
  </si>
  <si>
    <t>A 560 METROS AL OESTE DE LA LOCALIDAD DE BAQUEDANO</t>
  </si>
  <si>
    <t>PISCINA RECREATIVA DE SIERRA GORDA</t>
  </si>
  <si>
    <t>PROLONGACIÓN CALLE O´HIGGINS, LOCALIDAD DE SIERRA GORDA</t>
  </si>
  <si>
    <t>Calle San Martin s/n, localidad de Quillagua.</t>
  </si>
  <si>
    <t>Calle Comercio s/n, localidad de Quillagua.</t>
  </si>
  <si>
    <t>Calle San Martin s/n, localidad de Quillagua</t>
  </si>
  <si>
    <t>A 623mt. Aprox. Al noreste de la localidad de Baquedano</t>
  </si>
  <si>
    <t>A 43mt al sur este de calle Arturo Prat, localidad y comuna de Sierra Gorda</t>
  </si>
  <si>
    <t>A 13,3km de Sierra Gorda por Ruta 25 y 335mt. Al oriente, localidad de Sierra Gorda.</t>
  </si>
  <si>
    <t>Sitio 3 manzana T, localidad de Paposo</t>
  </si>
  <si>
    <t>Sitio S-2, Manzana E, localidad de Paposo</t>
  </si>
  <si>
    <t>Regularizar sede de la tercera edad, para realizar nuevas inversiones</t>
  </si>
  <si>
    <t>Regularizar plaza de armas y realizar nuevas inversiones de mejoramiento</t>
  </si>
  <si>
    <t>Regularizar dependencias donde se encuentra equipamiento municipal de Quillagua, para realizar inversiones de mejoramiento.</t>
  </si>
  <si>
    <t>Regularizar dependencias de plaza de armas y juegos infantiles, para realizar nuevas inversiones de mejoramiento.</t>
  </si>
  <si>
    <t>Regularizar monumento y desarrollar proyecto de mirador e instalaciones de generadores eólicos, infografías. El proyecto requiere una concesión a largo plazo para obtener la certificación del Consejo de la Cultura.</t>
  </si>
  <si>
    <t>Solicitud concesión de uso gratuito a 20 años, el inmueble cuenta con una concesión de uso gratuito a 5 años, se está desarrollando el centro de eventos de Sierra Gorda el cual posee proyecto de diseño. El proyecto requiere una concesión a largo plazo para obtener la certificación del Consejo de la Cultura.</t>
  </si>
  <si>
    <t>Desarrollo del proyecto de rescate de y restauración del sector denominado Pique Chela, el cual es de gran interés patrimonial e histórico. El proyecto requiere una concesión a largo plazo para obtener la certificación del Consejo de Cultura</t>
  </si>
  <si>
    <t>Regularizar de multicancha de futbol, sector plazoleta y camarines con la finalidad de realizar nuevas inversiones.</t>
  </si>
  <si>
    <t>Regularizar actuales dependencias y desarrollar proyecto de ampliación de dependencias con la finalidad de ingresar a la jornada escolar completa, para lograr el desarrollo normal del servicio educativo.</t>
  </si>
  <si>
    <t>RENOVACIÓN CONCESIÓN DE USO GRATUITO Y REGULARIZACIÓN DE DEPENDENCIAS EN LAS CUALES FUNCIONA EL SERVICIO DE REGISTRO CIVIL DE CALAMA</t>
  </si>
  <si>
    <t>DESARROLLAR PROYECTOS PARA LA PROTECCIÓN DEL SECTOR VALLE DE LA MUERTE O MARTE. EL PROYECTO DEFINIRÁ UN PLAN DE USO PÚBLICO QUE CONTEMPLA LA CONSTRUCCIÓN DE CASETAS DE VIGILANCIAS, DEFINICIÓN DE SENDEROS CONSTRUCCIÓN DE MIRADOR INTERACTIVO, ENTRE OTROS.</t>
  </si>
  <si>
    <t>EL INMUEBLE REQUIERE DE CONSTANTES MEJORAS E INVERSIONES. EL ESTANQUE DE LA PLANTA SE ENCUENTRA CONSTRUIDO Y ADMINISTRADO POR LA MUNICIPALIDAD</t>
  </si>
  <si>
    <t>EL INMUEBLE REQUIERE DE CONSTANTES MEJORAS E INVERSIONES. EL CEMENTERIO SE ENCUENTRA CONSTRUIDO Y ADMINISTRADO POR LA MUNICIPALIDAD.</t>
  </si>
  <si>
    <t>EL INMUEBLE REQUIERE DE CONSTANTES MEJORAS E INVERSIONES. EL CEMENTERIO SE ENCUENTRA CONSTRUIDO Y ADMINISTRADO POR LA MUNICIPALIDAD</t>
  </si>
  <si>
    <t>ES NECESARIO REALIZAR CONTANTES MEJORAS E INVERSIONES PARA LA MANTENCIÓN DEL INMUEBLE. LA CANCHA DE FUTBOL SE ENCUENTRA CONSTRUIDA Y ADMINISTRADA POR LA MUNICIPALIDAD</t>
  </si>
  <si>
    <t>LA PISCINA SE ENCUENTRA CONSTRUIDA Y ADMINISTRADA POR EL SOLICITANTE. LA PISCINA REQUIERE DE CONSTANTES MEJORAS E INVERSIONES QUE HACEN NECESARIO CONTAR CON UNA ADMINISTRACIÓN PROLONGADA</t>
  </si>
  <si>
    <t>EL SOLICITANTE REQUIERE CONTAR CON UNA ADMINISTRACIÓN PROLONGADA, DEBIDO A LAS CONTANTES MEJORAS E INVERSIONES</t>
  </si>
  <si>
    <t>CONTINUAMENTE SE REALIZAN MEJORAS E INVERSIONES QUE REQUIEREN DE UNA ADMINISTRACIÓN MÁS LARGA. EL INMUEBLE SE ENCUENTRA CONSTRUIDO Y ADMINISTRADO POR LA MUNICIPALIDAD</t>
  </si>
  <si>
    <t>LA PLANTA DE TRATAMIENTO DE AGUAS SERVIDAS DE LA LOCALIDAD DE SIERRA GORDA, SE ENCUENTRA CONSTRUIDA Y ADMINISTRADA POR LA MUNICIPALIDAD, ES NECESARIO CONTAR CON UNA CONCESIÓN PROLONGA DEBIDO A LAS CONSTANTES MEJORAS E INVERSIONES AL INMUEBLE</t>
  </si>
  <si>
    <t>DEBIDO A QUE ES NECESARIO REALIZAR CONSTANTES MEJORAS E INVERSIONES, POR ESO SE DEBE CONTAR CON UNA ADMINISTRACIÓN MÁS PROLONGADA</t>
  </si>
  <si>
    <t>EL INMUEBLE SE ENCUENTRA CONSTRUIDO Y ADMINISTRADO POR LA MUNICIPALIDAD REQUIERE SER REGULARIZADO PARA REALIZAR INVERSIONES DE MEJORAMIENTO</t>
  </si>
  <si>
    <t>LA PLANTA DE TRATAMIENTO DE AGUAS SERVIDAS, SE ENCUENTRA CONSTRUIDA Y ADMINISTRADO POR LA MUNICIPALIDAD, LA SOLICITUD ES NECESARIA YA QUE CONSTANTEMENTE SE REALIZAN MEJORAS E INVERSIONES AL INMUEBLE</t>
  </si>
  <si>
    <t>LA PISCINA SE ENCUENTRA CONSTRUIDA Y ADMINISTRADA POR EL MUNICIPIO. EL SOLICITANTE REQUIERE UNA MAYOR, YA QUE EL INMUEBLE NECESITA CONTANTEMENTE MEJORAS E INVERSIONES</t>
  </si>
  <si>
    <t>541</t>
  </si>
  <si>
    <t>12324-15</t>
  </si>
  <si>
    <t>ESCUELA</t>
  </si>
  <si>
    <t>TRABAJADORES INDEPENDIENTES DE BUZOS MARISCADORES Y ASISTENTES DE BUZOS Y PESCA ARTESANAL</t>
  </si>
  <si>
    <t>PLANTA PICADORA DE ALGAS</t>
  </si>
  <si>
    <t>CALLE 1, LOTE RESERVA DE CALETA CONSTITUCIÓN DE LA ISLA SANTA MARIA, COMUNA DE ANTOFAGASTA</t>
  </si>
  <si>
    <t>RENOVACIÓN DE CONCESIÓN DE USO GRATUITO, PARA CONTINUAR DESARROLLANDO EL PROYECTO DE IMPLEMENTACIÓN DE PLANTA PICADORA DE ALGAS.</t>
  </si>
  <si>
    <t>CENTRO DE MADRES ARCO IRIS</t>
  </si>
  <si>
    <t>AMPLIACIÓN DEPENDENCIAS</t>
  </si>
  <si>
    <t>CALLE COQUIMBO Nº850-854, COMUNA DE ANTOFAGASTA</t>
  </si>
  <si>
    <t>INMUEBLE COLINDANTE A LAS ACTUALES DEPENDENCIAS DEL S.A.G. EL INMUEBLE SOLICITADO SE ENCUENTRA CON DAÑOS ESTRUCTURALES QUE AFECTAN LA DEPENDENCIAS DEL S.A.G., AFECTA LA EDIFICACIÓN Y COMPROMETEN LA SEGURIDAD DEL SERVICIO. EN EL LUGAR SE REALIZARAN REPARACIONES DE MUROS Y AMPLIACIÓN DEL SERVICIO</t>
  </si>
  <si>
    <t>REGULARIZACIÓN DE ESCUELA DE OLLAGÜE, LA CUAL SE ENCUENTRA ADMINISTRADA POR EL MUNICIPIO</t>
  </si>
  <si>
    <t>REGULARIZACIÓN DE CENTRO DE MADRES ARCO IRIS, EL FUNCIONA EN EL LUGAR DESDE EL AÑO 1973. EN LA ACTUALIDAD PARTICIPAN 30 SOCIAS Y EN EL SE DESARROLLAN ACTIVIDADES DE ESPARCIMIENTO PARA LAS SOCIAS.</t>
  </si>
  <si>
    <t>CALLE COVADONGA VIEJA Nº448, COMUNA DE ANTOFAGASTA</t>
  </si>
  <si>
    <t>LOTE A MANZANA D, ESCUELA. PUEBLO DE OLLAGÜE</t>
  </si>
  <si>
    <t>POSTA DE SALUD</t>
  </si>
  <si>
    <t>UNIVERSIDAD DE ANTOFAGASTA</t>
  </si>
  <si>
    <t>INSTALACIÓN ANTENAS</t>
  </si>
  <si>
    <t>SECTOR ANTENAS, LOS MORROS, COMUNA DE ANTOFAGASTA</t>
  </si>
  <si>
    <t>A 820 METROS APROX. AL SUR DE INTERSECCIÓN ENTRE LAS RUTAS B-55 Y B-605, SECTOR YUNGAY, COMUNA DE ANTOFAGASTA</t>
  </si>
  <si>
    <t>PLATAFORMA SOLAR</t>
  </si>
  <si>
    <t>CORPORACIÓN SANTA MARIA DEL SILENCIO</t>
  </si>
  <si>
    <t>ESPACIO ESPIRITUAL Y CULTURAL</t>
  </si>
  <si>
    <t>SITIO 252, SECTOR LAS VEGAS, CHIU CHIU, COMUNA DE CALAMA</t>
  </si>
  <si>
    <t>LASANA, PUKARÁ, COMUNA DE CALAMA</t>
  </si>
  <si>
    <t>PASAJE ACONCAGUA, ENTRE AVENIDA SALVADOR ALLENDE Y JAIME GUZMAN, LOCALIDAD DE BAQUEDANO, COMUNA DE SIERRA GORDA</t>
  </si>
  <si>
    <t>INSTALACIÓN DE ANTENA EMISORA CON COBERTURA A TODA LA REGIÓN. EL OBJETIVO ES DIFUSIÓN DE CIENCIA, TECNOLOGÍA, INVESTIGACIÓN, QUE HACER UNIVERSITARIO Y CULTURA</t>
  </si>
  <si>
    <t>IMPLEMENTAR PLATAFORMA SOLAR DEL DESIERTO, QUE OFRECERÁ SERVICIOS DE ENERGÍA SOLAR POR MEDIO DE PROYECTOS.</t>
  </si>
  <si>
    <t>REGULARIZACIÓN DE CENTRO OCUPADO COMO ESPACIO ESPIRITUAL Y CULTURAL PARA EL DESARROLLO PERSONAL Y GRUPAL DE REFLEXIÓN PARA EL DESARROLLO PERSONAL</t>
  </si>
  <si>
    <t>CONTINUAR CON LA ADMINISTRACIÓN DEL PUKARÁ, DE ESTA MANERA PODER REALIZAR NUEVAS MEJORAS EN EL QUE PERMITAN SU PROTECCIÓN Y MANTENCIÓN</t>
  </si>
  <si>
    <t>REGULARIZAR POSTA DE SALUD DE LA LOCALIDAD DE BAQUEDANO, EL INMUEBLE SE ENCUENTRA EN FUNCIONAMIENTO Y ADMINISTRADO POR EL MUNICIPIO. ES NECESARIO CONTAR CON LA CONCESIÓN PARA CONTINUAR DESARROLLANDO INVERSIONES EN EL INMUEBLE.</t>
  </si>
  <si>
    <t>PUKARÀ DE LASANA</t>
  </si>
  <si>
    <t>ESCUELA G-107</t>
  </si>
  <si>
    <t>REGULARIZAR LA EDIFICACIÓN PÚBLICA ESCOLAR CONSTRUIDA HASTA LA FECHA EN LA LOCALIDAD DE PAPOSO Y EJECUTAR PROYECTOS DE MEJORAMIENTO EN LA INFRAESTRUCTURA ESCOLAR EXISTENTE. DEBIDO A LAS CONSTANTES INVERSIONES REALIZADAS EN EL INMUEBLE, ES NECESARIO CONTAR CON UNA ADMINISTRACIÓN PROLONGADA</t>
  </si>
  <si>
    <t>CALETA PAPOSO, SITIO 68 MANZANA H, ESCUELA, COMUNA DE TALTAL</t>
  </si>
  <si>
    <t>REALIZAR PROYECTO DE MEJORAMIENTO JUNTO A LA CONSTRUCCIÓN DE UNA CUBIERTA DE TENSOESTRUCTURA, POR LO QUE ES NECESARIO CONTAR CON UNA ADMINISTRACIÓN MÁS PROLONGADA QUE GARANTICE LAS INVERSIONES REALIZADAS. ESTA MULTICANCHA ES ADMINISTRADA POR EL MUNICIPIO Y POR MEDIO DE ESTE PROYECTO SE PRETENDE CONTAR CON UNA INFRAESTRUCTURA SOCIAL Y DEPORTIVA ÓPTIMA DE ACUERDO A LAS ACTUALES NECESIDADES DE LA COMUNIDAD.</t>
  </si>
  <si>
    <t>AVENIDA ARTURO PRAT CON CALLE ESMERALDA-LOTE B, COMUNA DE TALTAL</t>
  </si>
  <si>
    <t>MULTICANCHA BARAZARTE ALGAMA</t>
  </si>
  <si>
    <t>JARDÍN INFANTIL CORALITO</t>
  </si>
  <si>
    <t>AVENIDA ARTURO PRAT CON CALLE ESMERALDA- LOTE A, COMUNA DE TALTAL</t>
  </si>
  <si>
    <t>REGULARIZAR EL TERRENO A FAVOR DEL MUNICIPIO PARA EJECUTAR PROYECTOS DE MEJORAMIENTO EN LA INFRAESTRUCTURA EXISTENTE, POR LO QUE ES NECESARIO CONTAR CON UNA ADMINISTRACIÓN PROLONGADA QUE GARANTICE LAS INVERSIONES</t>
  </si>
  <si>
    <t>REGULARIZAR LA OCUPACIÓN DEL INMUEBLE Y EJECUTAR NUEVOS PROYECTOS DE MEJORAMIENTO, POR LO QUE ES NECESARIO CONTAR CON UNA ADMINISTRACIÓN PROLONGADA QUE GARANTICE LAS NUEVAS INVERSIONES.</t>
  </si>
  <si>
    <t>SITIO S-2, MANZANA T, LOCALIDAD DE PAPOSO, COMUNA DE TALTAL.</t>
  </si>
  <si>
    <t>JARDÍN INFANTIL PECESITOS Y JUEGOS INFANTILES</t>
  </si>
  <si>
    <t>REGULARIZAR LA OCUPACIÓN Y EJECUTAR PROYECTOS DE MEJORAMIENTO. SE SOLICITA LA CONCESIÓN A LARGO PLAZO YA QUE EL INMUEBLE REQUIERE DE CONTANTES MEJORAS, POR LO QUE ES NECESARIO CONTAR CON UNA ADMINISTRACIÓN MÁS PROLONGADA.</t>
  </si>
  <si>
    <t>SITIO 67, MANZANA J, LOCALIDAD DE PAPOSO, COMUNA DE TALTAL</t>
  </si>
  <si>
    <t>REGULARIZAR LAS DEPENDENCIAS DE MULTICANCHA DE FUTBOL, LA CUAL POSEE PLAZOLETA Y CAMARINES. LA MUNICIPALIDAD ADMINISTRA EL INMUEBLE Y NECESITA CONTAR CON UNA ADMINISTRACIÓN MÁS PROLONGADA DEBIDO A LAS CONTANTES MEJORAS. EN ESTE LUGAR SE PRETENDE DESARROLLAR PROYECTOS DE MEJORAMIENTO DE REPARACIÓN DE MULTICANCHA, MEJORAMIENTO DE ZONA DE CAMARINES Y PLAZOLETA PAPOSO Y REPOSICIÓN DE ILUMINACIÓN DE ESPACIO DE RECREACIÓN DE LA LOCALIDAD DE PAPOSO.</t>
  </si>
  <si>
    <t>SITIO S-2, MANZANA E, LOCALIDAD DE PAPOSO, COMUNA DE TALTAL</t>
  </si>
  <si>
    <t>CANCHA DE FUTBOL, PLAZOLETA Y CAMARINES</t>
  </si>
  <si>
    <t>CONTINUAR CON EL FUNCIONAMIENTO DEL VERTEDERO, LA MUNICIPALIDAD NECESITA CONTAR CON UNA ADMINISTRACIÓN MÁS PROLONGADA PARA CONTINUAR REALIZANDO INVERSIONES</t>
  </si>
  <si>
    <t>VERTEDERO MUNICIPAL LOTE A, COMUNA DE TALTAL</t>
  </si>
  <si>
    <t>VERTEDRO MUNICIPAL</t>
  </si>
  <si>
    <t>REGULARIZAR COMPLEJO DEPORTIVO DE QUILLAGUA, EN EL LUGAR SE HA CONSTRUIDO UNA CANCHA DE FUTBOL, QUINCHO, JUEGOS INFANTILES, LOS CUALES CONSTITUYEN UN ÁREA DEPORTIVA RECREACIONAL QUE BENEFICIA LA CALIDAD DE VIDA DE LOS HABITANTES</t>
  </si>
  <si>
    <t>SITIO Nº69, QUILLAGUA</t>
  </si>
  <si>
    <t>COMPLEJO RECREATIVO</t>
  </si>
  <si>
    <t>REGULARIZACIÓN DE EQUIPAMIENTO, EN EL CUAL FUNCIONAN 4 ORGANIZACIONES, LAS CUALES SON ADMINISTRADAS POR LA MUNICIPALIDAD, LAS CUALES SON: CLUB DE ALCOHÓLICOS ANÓNIMOS, LIGA CONTRA EL MAL DE PARKINSON, CLUB DEPORTIVO HELÉNICA Y JUNTA DE VECINOS FAVORECEDORA (SEDE SOCIAL Y MULTICANCHA)</t>
  </si>
  <si>
    <t>MANZANA G, EQUIPAMIENTO, COMUNA DE ANTOFAGASTA</t>
  </si>
  <si>
    <t>EQUIPAMIENTO FAVORECEDORA</t>
  </si>
  <si>
    <t>DESARROLLAR PROYECTO DE COMPLEJO DEPORTIVO, EN EL CUAL SE CONSTRUIRÁ INFRAESTRUCTURA Y EQUIPAMIENTO PARA LA PRESTACIÓN DE SERVICIOS SOCIALES O COMUNITARIOS, EL CUAL BENEFICIARA A DISTINTOS BARRIOS DE LA CIUDAD.</t>
  </si>
  <si>
    <t>QUEBRADA CARRIZO LOTE A, ENTRE SANTA GUILLERMINA Y AV. DE LA MINERÍA, POBLACIÓN COVIEFI. COMUNA DE ANTOFAGASTA</t>
  </si>
  <si>
    <t>COMPLEJO DEPORTIVO CARRIZO</t>
  </si>
  <si>
    <t>REGULARIZAR OCUPACIÓN DE LA SEDE SOCIAL LAUTARO NUEVO RENACER DEL SECTOR, PARA SEGUIR REALIZANDO INVERSIONES DE MEJORAMIENTO DE LA INFRAESTRUCTURAS</t>
  </si>
  <si>
    <t>CALLE VALLENAR Nº678, MANZANA 1, SITIO 7 F2, POBLACIÓN LAUTARO, COMUNA DE ANTOFAGASTA</t>
  </si>
  <si>
    <t>SEDE SOCIAL LAUTARO</t>
  </si>
  <si>
    <t>ES NECESARIA LA RENOVACIÓN DE LA CONCESIÓN PARA POSTULAR AL PROGRAMA DE CONSERVACIÓN DE PARQUES URBANOS CON LA FINALIDAD DE OBTENER FONDOS PARA SU MANTENCIÓN, REPOSICIÓN Y MEJORAMIENTO</t>
  </si>
  <si>
    <t>LOTE A, CALLE GUANAQUEROS S/N, ENTRE CALLE I. CARRERA PINTO Y CALLE C. JUAN BOLÍVAR. COMUNA DE ANTOFAGASTA</t>
  </si>
  <si>
    <t>CENTRO RECREACIONAL Y DEPORTIVO VILLA ESPERANZA</t>
  </si>
  <si>
    <t>LOTE B, CALLE GUANAQUEROS S/N, ENTRE CALLE I. CARRERA PINTO Y CALLE C. JUAN BOLÍVAR. COMUNA DE ANTOFAGASTA</t>
  </si>
  <si>
    <t>549</t>
  </si>
  <si>
    <t>12533-15</t>
  </si>
  <si>
    <t>SE SOLICITA INMUEBLE PARA CONCESIÓN DE USO GRATUITO, PARA DESARROLLAR EL PROYECTO DE SALA CUNA Y JARDÍN INFANTIL.</t>
  </si>
  <si>
    <t>SE SOLICITA INMUEBLE PARA CONCESIÓN DE USO GRATUITO, PARA DESARROLLAR EL PROYECTO DE SALA CUNA Y JARDÍN INFANTIL</t>
  </si>
  <si>
    <t>CALLE HUAMACHUCO ENTRE CALLE LOS RUBIES Y CALLE LOS TOPACIOS, AL NORTE DE LA CIUDAD DE ANTOFAGASTA</t>
  </si>
  <si>
    <t>SITIO 8 MANZANA 3, LA CHIMBA, ANTOFAGASTA</t>
  </si>
  <si>
    <t>SALA CUNA Y JARDIN INFANTIL</t>
  </si>
  <si>
    <t>FUNDACIÓN INTEGRA</t>
  </si>
  <si>
    <t>SE SOLICITA INMUEBLE PARA LA CONSTRUCCIÓN DE UN PARQUE RECREATIVO CULTURAL, EL CUAL CONTEMPLA UN ANFITEATRO Y CANCHA DE SKATE, EL CUAL BENEFICIARÁ DIRECTAMENTE A LOS 12.975 HABITANTES DE LA COMUNA</t>
  </si>
  <si>
    <t>AVENIDA ARTURO PRAT CON LA PUNTILLA</t>
  </si>
  <si>
    <t>PARQUE RECREATIVO CULTURAL</t>
  </si>
  <si>
    <t>SERVIDUMBRE PROYECTO ENERGÉTICO</t>
  </si>
  <si>
    <t>ENTRADA SUR MUNICIPALIDAD DE OLLAGÜE</t>
  </si>
  <si>
    <t>SE SOLICITA INMUEBLE PARA CONSTITUIR SERVIDUMBRE PARA PROYECTO ENERGÉTICO PARA LA LOCALIDAD DE OLLAGÜE</t>
  </si>
  <si>
    <t>EL SOLICITANTE CUENTA CON UNA CONCESIÓN DE USO GRATUITO A 5 AÑOS OTORGADA POR RESOLUCIÓN N° 2114 DEL 2013. EL PROYECTO QUE SE DESEA REALIZAR CONSISTE EN LA CONSTRUCCIÓN DE UN ESTABLECIMIENTO EDUCACIONAL BÁSICO INTEGRAL PARA ALUMNOS CON TRANSTORNOS ESPECTRO AUTISTAS, DÉFICIT ATENCIONAL E HIPERACTIVIDAD, ENTRE OTROS, DE IGUAL MANERA SE CONSTRUIRÁ UN CENTRO DE REFERENCIA Y DE PRACTICA PARA EL DIAGNÓSTICO Y LA ATENCIÓN PSICOPEDAGÓGICA DE LOS INVERSIÓN QUE SE PRETENDE REALIZAR ES DE ALREDEDOR DE 67.336 UF. APROX., DEBIDO AL ALTO COSTO ES NECESARIO CONTAR CON UNA ADMINISTRACIÓN MÍNIMA DE 20 AÑOS QUE PERMITA QUE EL PROYECTO SEA FACTIBLE.</t>
  </si>
  <si>
    <t>SITIO 2, MANZANA J, SECTOR II, ANTOFAGASTA</t>
  </si>
  <si>
    <t>ESTABLECIMIENTO EDUCACIONAL BÁSICO INTEGRAL</t>
  </si>
  <si>
    <t>FUNDACIÓN TEAUTISMO ANTOFAGASTA</t>
  </si>
  <si>
    <t>CONSTRUCCIÓN DE UN PARQUE ECOLÓGICO HECHO DE RESIDUOS Y UNA ESCUELA DE RECICLAJE PARA LA COMUNIDAD DE ANTOFAGASTA, QUE APOYE Y ENTREGUE CONCIENCIA DEL CUIDADO DEL MEDIO AMBIENTE</t>
  </si>
  <si>
    <t>AL COSTADO SUR DE RUTA B-440, COMUNA DE ANTOFAGASTA</t>
  </si>
  <si>
    <t>PARQUE ECOLÓGICO Y ESCUELA</t>
  </si>
  <si>
    <t>FUNDACIÓN ECORAYEN</t>
  </si>
  <si>
    <t>552</t>
  </si>
  <si>
    <t>12579-15</t>
  </si>
  <si>
    <t>PLANTA DE ABATIMIENTO DE ARSENICO DE LA LOCALIDAD DE SIERRA GORDA</t>
  </si>
  <si>
    <t>14198-17</t>
  </si>
  <si>
    <t>14220-17</t>
  </si>
  <si>
    <t>14271-17</t>
  </si>
  <si>
    <t>14295-17</t>
  </si>
  <si>
    <t>14296-17</t>
  </si>
  <si>
    <t>14355-17</t>
  </si>
  <si>
    <t>14423-17</t>
  </si>
  <si>
    <t>14424-17</t>
  </si>
  <si>
    <t>14425-17</t>
  </si>
  <si>
    <t>14426-17</t>
  </si>
  <si>
    <t>14457-17</t>
  </si>
  <si>
    <t>14476-17</t>
  </si>
  <si>
    <t>14492-17</t>
  </si>
  <si>
    <t>14520-17</t>
  </si>
  <si>
    <t>14537-17</t>
  </si>
  <si>
    <t>14072-17</t>
  </si>
  <si>
    <t>ILUSTRE MUNICIPALIDAD SAN PEDRO DE ATACAMA</t>
  </si>
  <si>
    <t>REGULARIZAR LOS TERRENOS DONDE ACTUALMENTE FUNCIONA EL COMPLEJO TURÍSTICO CENTRO DE EVENTOS COYO-ANTAY, EL CUAL CUENTA CON TODA LA INFRAESTRUCTURA NECESARIA PARA EL DESARROLLO DE CONVENCIONES Y EVENTOS EN LA LOCALIDAD</t>
  </si>
  <si>
    <t>COSTADO NORTE RUTA 27, CAMINO COYO JAMA</t>
  </si>
  <si>
    <t>SECTOR SANTA ROSA-SOCAIRE</t>
  </si>
  <si>
    <t>REGULARIZAR DONDE ACTUALMENTE SE ESTÁ CONSTRUYENDO LA PLANTA DE AGUAS SERVIDAS DE LA LOCALIDAD DE SOCAIRE</t>
  </si>
  <si>
    <t>CALLE SOCAIRE S/N. LOCALIDAD DE SAN PEDRO DE ATACAMA</t>
  </si>
  <si>
    <t>REGULARIZAR LOS TERRENOS DONDE ACTUALMENTE FUNCIONA EL JARDÍN INFANTIL Y CENTRO ABIERTO QUE ATIENDE A MENORES HASTA 5 AÑOS DE EDAD DE LA LOCALIDAD DE SAN PEDRO DE ATACAMA, PARA BRINDARLES ATENCIÓNALIMENTICIA, EDUCACIÓN Y ENTRETENCIÓN.</t>
  </si>
  <si>
    <t>REGULARIZAR LOS TERRENOS DONDE ACTUALMENTE FUNCIONA LA SEDE SOCIAL POBLACIÓN PUNTA DIAMANTE, QUE ATIENDE LAS NECESIDADES CULTURALES Y COMUNITARIAS DE LA LOCALIDAD DE SAN PEDRO DE ATACAMA</t>
  </si>
  <si>
    <t>EL OBJETIVO DE LA POSTULACIÓN SE SOLICITA PARA OTORGAR LA CONCESIÓN DEL INMUEBLE DONDE SE EMPLAZA LA SEDE SOCIAL POBLACIÓN ALTO JAMA, CON LA FINALIDAD DE CONTAR CON UN EQUIPAMIENTO DE SERVICIO SOCIAL Y COMUNITARIO PARA LA COMUNIDAD.</t>
  </si>
  <si>
    <t>12684-16</t>
  </si>
  <si>
    <t>12714-16</t>
  </si>
  <si>
    <t>12835-16</t>
  </si>
  <si>
    <t>12852-16</t>
  </si>
  <si>
    <t>12877-16</t>
  </si>
  <si>
    <t>12878-16</t>
  </si>
  <si>
    <t>12947-16</t>
  </si>
  <si>
    <t>12976-16</t>
  </si>
  <si>
    <t>13031-16</t>
  </si>
  <si>
    <t>13032-16</t>
  </si>
  <si>
    <t>2CGC4158</t>
  </si>
  <si>
    <t>2CGC3938</t>
  </si>
  <si>
    <t>Lotes A y B del plano N° 02302-4488-C.R.( Comuna de María Elena); Lotes A, B Y C del plano N° 02201-7339-C.R. (Comuna de Calama)</t>
  </si>
  <si>
    <t>12975-16</t>
  </si>
  <si>
    <t>13076-16</t>
  </si>
  <si>
    <t>13091-16</t>
  </si>
  <si>
    <t>14010-16</t>
  </si>
  <si>
    <t>14039-16</t>
  </si>
  <si>
    <t>1403916</t>
  </si>
  <si>
    <t>14040-16</t>
  </si>
  <si>
    <t>14041-16</t>
  </si>
  <si>
    <t>14061-16</t>
  </si>
  <si>
    <t>14059-16</t>
  </si>
  <si>
    <t>14060-16</t>
  </si>
  <si>
    <t>DESFAVORABLE</t>
  </si>
  <si>
    <t>Transporte, información y comunicaciones</t>
  </si>
  <si>
    <t>Electricidad, gas y agua</t>
  </si>
  <si>
    <t>Industria Manufacturera</t>
  </si>
  <si>
    <r>
      <t>PROYECTO AGRÍCOLA “ASOCIACIÓN GREMIAL DE PEQUEÑOS QUINTEROS AGROPECUARIOS DE LA COMUNA DE TALTAL.</t>
    </r>
    <r>
      <rPr>
        <sz val="10"/>
        <color rgb="FF000000"/>
        <rFont val="Calibri"/>
        <family val="2"/>
        <scheme val="minor"/>
      </rPr>
      <t>”</t>
    </r>
  </si>
  <si>
    <t>5 años</t>
  </si>
  <si>
    <t>20 años</t>
  </si>
  <si>
    <t>30 años</t>
  </si>
  <si>
    <t>10 años</t>
  </si>
  <si>
    <t>40 años</t>
  </si>
  <si>
    <t>SE02-5605</t>
  </si>
  <si>
    <t>SE02-3861</t>
  </si>
  <si>
    <t>SE02-4537</t>
  </si>
  <si>
    <t>SE02-4674</t>
  </si>
  <si>
    <t>SE02-5881</t>
  </si>
  <si>
    <t>SE02-5559</t>
  </si>
  <si>
    <t>SE02-0721</t>
  </si>
  <si>
    <t>SE02-1167</t>
  </si>
  <si>
    <t>SE02-1364</t>
  </si>
  <si>
    <t>SE02-2322</t>
  </si>
  <si>
    <t>SE02-3417</t>
  </si>
  <si>
    <t>SE02-3703</t>
  </si>
  <si>
    <t>SE02-3701</t>
  </si>
  <si>
    <t>SE02-3702</t>
  </si>
  <si>
    <t>SE02-4416</t>
  </si>
  <si>
    <t>SE02-5482</t>
  </si>
  <si>
    <t>SE02-5568</t>
  </si>
  <si>
    <t>21CS615877</t>
  </si>
  <si>
    <t>ASOCIACIÓN GREMIAL DE PEQUEÑOS AGROPECUARIOS DE LA COMUNA DE TALTA, ASOCIACIÓN GREMIAL DE PEQUEÑOS QUINTEROS AGROPECUARIOS DE LA COMUNA DE TALTAL, ASOCIACIÓN GREMIAL DE PEQUEÑOS AGROPECUARIOS EL PUEBLITO.</t>
  </si>
  <si>
    <t xml:space="preserve">EL PROYECTO BUSCA RECUPERAR AMBIENTALMENTE UNA ZONA DE ATRACTIVO TURÍSTICO MUY IMPACTADO POR ACCIONES DEL TURISMO DESREGULADO, LO QUE HA PROVOCADO SERIOS DAÑOS AL MEDIO FÍSICO, A LA FLORA Y LA FAUNA, ADEMÁS DE CONSIDERABLE CONTAMINACIÓN AMBIENTAL. </t>
  </si>
  <si>
    <t>SE02-4408</t>
  </si>
  <si>
    <t>SE02-4608</t>
  </si>
  <si>
    <t>SE02-0058</t>
  </si>
  <si>
    <t>SE02-1368</t>
  </si>
  <si>
    <t>SE02-1670</t>
  </si>
  <si>
    <t>SE02-2562</t>
  </si>
  <si>
    <t>SE02-2771</t>
  </si>
  <si>
    <t>SE02-3770</t>
  </si>
  <si>
    <t>SE02-0386</t>
  </si>
  <si>
    <t xml:space="preserve">DESARROLLO DE LA ACTIVIDAD DE LA ASOCIACIÓN, CUYO OBJETIVO PRINCIPAL ES EL TRANSPORTE DE MATERIALES VARIOS.
</t>
  </si>
  <si>
    <t>EL OBJETIVO PRINCIPAL ES LA PROTECCIÓN Y CONSERVAR EL TERRITORIO
LA COMUNIDAD DE QUITOR, SOLICITA EL INMUEBLE FISCAL PARA CONCLUIR UN OBJETIVO PROPUESTO QUE ES EL DESARROLLO DE “TURISMO DE INTERESES ESPECIALES”.</t>
  </si>
  <si>
    <t xml:space="preserve">EL OBJETIVO PRINCIPAL ES PODER ADMINISTRAR EL SECTOR QUE SE HA ACOTADO PARA CAMPOS DE PASTOREO EN EL SECTOR ESTE DEL SALAR DE PUJSA
ESTA SOLICITUD SE BASA EN LA DEMANDA TERRITORIAL DENOMINADA ZAPALERI-TARA, QUE SE HA ACOTADO A CAMPOS DE PASTOREO EN EL SECTOR ESTE DEL SALAR DE PUJSA. </t>
  </si>
  <si>
    <t>CONSTRUCCIÓN DEL PROYECTO PABELLÓN POLIVALENTE. SE SOLICITA EL CAMBIO DE USO DEL INMUEBLE, EL CUAL FUE APROBADO MEDIANTE SESIÓN ORDINARIA N° 567 DE FECHA 12 DE AGOSTO DE 2016, PARA LA CONSTRUCCIÓN DE UNA CUBIERTA Y CIERRE PERIMETRAL QUE FACILITE LA PROTECCIÓN A LOS VEHÍCULOS MUNICIPALES Y PERMITA ADEMÁS INSTALAR OFICINAS PARA FUNCIONARIOS MUNICIPALES.</t>
  </si>
  <si>
    <t xml:space="preserve">EL OBJETIVO PRINCIPAL ES LA CONSTRUCCIÓN DE UN PARQUE TEMÁTICO.LA MUNICIPALIDAD DE MEJILLONES, SOLICITA EL INMUEBLE PARA REALIZAR LA CONSTRUCCIÓN DE UN SECTOR DE ÁREAS VERDES Y HABILITAR ESTAS ÁREAS VERDES COMO PARQUE TEMÁTICO PARA LA COMUNIDAD.CON EL </t>
  </si>
  <si>
    <t>REGULARIZAR LA OCUPACIÓN DEL INMUEBLE FISCAL DONDE SE ENCUENTRA CONSTRUIDO EL SANTUARIO DE TERESA DE LOS ANDES.EL PROYECTO BUSCA MEJORAR EL SANTUARIO, EL CUAL ESTÁ DESDE EL AÑO 1992, EN CUANTO A ORNAMENTACIÓN Y ENTREGAR UNA BUENA ATENCIÓN A LOS DEVOTOS. CABE INDICAR QUE GRACIAS A LA COLABORACIÓN DE SOCIOS Y LA ILUSTRE MUNICIPALIDAD DE TALTAL</t>
  </si>
  <si>
    <t>CONSTRUCCIÓN DEL ARCHIVO REGIONAL DE ANTOFAGASTA. CONSTITUIR UN PATRIMONIO DOCUMENTAL ADMINISTRATIVO, HISTÓRICO Y CULTURAL ANTOFAGASTINO PROPIO, QUE CONTRIBUYA A LA INVESTIGACIÓN, ESTUDIO Y DIFUSIÓN DE LA ESENCIA CULTURAL ANTOFAGASTINA.LA SOLICITUD SE FUNDAMENTA EN LA CONSTRUCCIÓN DE UN INMUEBLE QUE ALBERGUE EL ARCHIVO REGIONAL DE ANTOFAGASTA, RESPONDIENDO DE ESTA MANERA A LA POLÍTICA GUBERNAMENTAL DE QUE EN LOS PRÓXIMOS 8 AÑOS,</t>
  </si>
  <si>
    <t>CONSTRUCCIÓN Y OPERACIÓN DE UNA PLANTA DE RECICLAJE DE NEUMÁTICOS FUERA DE USO NFU. LA PLANTA DE RECICLAJE DE NEUMÁTICOS, A TRAVÉS DEL MÉTODO DE CONVERSIÓN TÉRMICA, PERMITIRÁ REALIZAR LA DISPOSICIÓN FINAL DE NFU Y GENERACIÓN DE MATERIAS PRIMAS REUTILIZABLES PARA OTROS PROCESOS PRODUCTIVOS Y/O PROCESOS DE VALORIZACIÓN ENERGÉTICA.</t>
  </si>
  <si>
    <t>EL PROYECTO BUSCA RECUPERAR AMBIENTALMENTE UNA ZONA DE ATRACTIVO TURÍSTICO MUY IMPACTADO POR ACCIONES DEL TURISMO DESREGULADO, LO QUE HA PROVOCADO SERIOS DAÑOS AL MEDIO FÍSICO, A LA FLORA Y LA FAUNA, ADEMÁS DE CONSIDERABLE CONTAMINACIÓN AMBIENTAL. SE PROYECTA INICIALMENTE RESTRINGIR EL ACCESO AL SECTOR MIENTRAS SE REALIZAN LAS ACCIONES DE SANEAMIENTO AMBIENTAL</t>
  </si>
  <si>
    <t xml:space="preserve">ILUSTRE MUNICIPALIDAD DE SIERRA GORDA </t>
  </si>
  <si>
    <t xml:space="preserve">ILUSTRE MUNICIPALIDAD DE TOCOPILLA   </t>
  </si>
  <si>
    <t>Se solicita inmueble para desarrollar Proyecto de Traslado de Laboratorio LIEMUN en concesión gratuita a 5 años. El actual laboratorio se encuentra ubicado en un sector residencial el cual a pesar de cumplir con las normas medioambientales y de seguridad legal vigente, es un  espacio físico limitado tanto interno como externo, el cual hace complicado el  normal desarrollo de nuestras actividades, por lo que se busca el traslado a un espacio más amplio.</t>
  </si>
  <si>
    <t xml:space="preserve">Se solicita terreno para desarrollar proyecto  de construcción de campo Deportivo Futbolito, el cual contara con un campo deportivo, vestuario de baños damas y varones, áreas verdes, Tenis de Mesa, Pista de skate. En el lugar se desarrollarán campeonatos para infantiles y adultos, se tiene como objetivo responder a la demanda de espacios deportivos, mejorar la calidad medio ambiental y proporcionar un mejor uso y disfrute al terreno.  </t>
  </si>
  <si>
    <t xml:space="preserve">Se solicita el inmueble para la construcción de un nuevo Cuartel para la cuarta Compañía de Bomberos de Tocopilla, la que actualmente se ubica en zona de peligro de Tsunami.  Debido a la última emergencia con resultados de Aluvión y alarmas de tsunami, es de construcción de un cuartel de bomberos donde puedan funcionar son riesgo el Comité de Operaciones de Emergencia.   Beneficiando a la comunidad de Tocopilla y personas que transitan por la carretera B-1 y B-24. </t>
  </si>
  <si>
    <t xml:space="preserve">Se solicita el inmueble para establecer por parte de EPA una zona de área logística, donde se realizaran actividades como almacenamientos, acondicionamiento, gestión de inventarios, transportes y distribución de cargas, a fin que sean dispuestas en sus puntos de uso en forma íntegra y oportuna, a través de un manejo eficiente y eficaz de los recursos humanos y materiales, considerando entre otros factores que el Puerto de Antofagasta no posee alternativas de expansión en los terrenos que actualmente ocupan esto versus a las cargas proyectadas para los próximos años.  </t>
  </si>
  <si>
    <t>SE02-0666</t>
  </si>
  <si>
    <t>SE02-1516</t>
  </si>
  <si>
    <t>SE02-1834</t>
  </si>
  <si>
    <t>SE02-2376</t>
  </si>
  <si>
    <t>SE02-2696</t>
  </si>
  <si>
    <t>SE02-2849</t>
  </si>
  <si>
    <t>SE02-3357</t>
  </si>
  <si>
    <t>SE02-3610</t>
  </si>
  <si>
    <t>SE02-4838</t>
  </si>
  <si>
    <t>El objetivo principal es la regularización del inmueble ubicado en los Chañares N° 1277, Villa los Pimientos de la Comuna de Calama, a nombre del Instituto de Desarrollo Agropecuario. Instituto que actualmente se encuentra realizando ocupación a través de un funcionario de ese organismo.</t>
  </si>
  <si>
    <t>El objetivo principal es la regularización del inmueble ubicado en  Osvaldo Gómez Ansieta N° 01529 Coviefi, Comuna de Antofagasta., a nombre del Gobierno Regional de Antofagasta, institución que actualmente se encuentra realizando ocupación  a través de un funcionario de ese organismo.</t>
  </si>
  <si>
    <t>El objetivo principal es la regularización del inmueble ubicado en  Granaderos sin Número, Sector Edificios Públicos, Comuna de Calama, a nombre del Servicio de Registro Civil e Identificación Regional Antofagasta, institución que actualmente se encuentra realizando ocupación  a través de un funcionario de ese organismo.</t>
  </si>
  <si>
    <t>Contar con el inmueble para el desarrollo de actividades relacionadas con el proyecto, que involucran etapas de cierre y post-cierre</t>
  </si>
  <si>
    <t>572</t>
  </si>
  <si>
    <t>Contar con el inmueble para el desarrollo de actividades relacionadas con el proyecto, que involucran etapas de cierre y post-cierre.</t>
  </si>
  <si>
    <t>12835-19</t>
  </si>
  <si>
    <t>ILUSTRE MUNICIPALIDAD DE TALTAL</t>
  </si>
  <si>
    <t>12136-15</t>
  </si>
  <si>
    <t>25 años</t>
  </si>
  <si>
    <t>15 años</t>
  </si>
  <si>
    <t>3 años</t>
  </si>
  <si>
    <t>1 año</t>
  </si>
  <si>
    <t>50 años</t>
  </si>
  <si>
    <t>Cerro Armazones</t>
  </si>
  <si>
    <t>Ejecución de proyecto de equipamiento y areas verdes</t>
  </si>
  <si>
    <t>Centro de acogida a la Mujer</t>
  </si>
  <si>
    <t>Proyecto Energia Renovable No Convencional ERNC</t>
  </si>
  <si>
    <t>Instalar una Central Generadora en base a gas natural con una potencia instalada de 250 MW.</t>
  </si>
  <si>
    <t>2 años</t>
  </si>
  <si>
    <t>Ilustre Municipalidad Sierra Gorda</t>
  </si>
  <si>
    <t xml:space="preserve"> Ilustre Municipalidad San Pedro de Atacama</t>
  </si>
  <si>
    <t>Localidad Baquedano</t>
  </si>
  <si>
    <t>Pique Chela</t>
  </si>
  <si>
    <t>Dependencias Municipales, Baquedano</t>
  </si>
  <si>
    <t xml:space="preserve"> Zona de estacionamiento caminones</t>
  </si>
  <si>
    <t>Localidad Sierra Gorda</t>
  </si>
  <si>
    <t>Parque Histórico Taltal</t>
  </si>
  <si>
    <t>SE02-000225</t>
  </si>
  <si>
    <t>SE02-000224</t>
  </si>
  <si>
    <t>10862-12</t>
  </si>
  <si>
    <t>Regularizar ocupación sobre el terreno, en el cual se emplaza centro deportivo</t>
  </si>
  <si>
    <t>2CO61</t>
  </si>
  <si>
    <t>2CO62</t>
  </si>
  <si>
    <t>SE02-2858</t>
  </si>
  <si>
    <t>SE02-5415</t>
  </si>
  <si>
    <t>SE02-0598</t>
  </si>
  <si>
    <t>SE02-0225</t>
  </si>
  <si>
    <t>SE02-0283</t>
  </si>
  <si>
    <t>SE02-001615</t>
  </si>
  <si>
    <t>SE02-001138</t>
  </si>
  <si>
    <t>2CGC129</t>
  </si>
  <si>
    <t>2CGC128</t>
  </si>
  <si>
    <t>2CGC89</t>
  </si>
  <si>
    <t>2CGC93</t>
  </si>
  <si>
    <t>2CGC92</t>
  </si>
  <si>
    <t>2CGC1041</t>
  </si>
  <si>
    <t>2CGL78</t>
  </si>
  <si>
    <t>2CGL76</t>
  </si>
  <si>
    <t>2CGL77</t>
  </si>
  <si>
    <t>Jardín infantil Pecesitos</t>
  </si>
  <si>
    <t>2CGC267</t>
  </si>
  <si>
    <t>2CGC692</t>
  </si>
  <si>
    <t>2CGL87</t>
  </si>
  <si>
    <t>SE02-003298</t>
  </si>
  <si>
    <t>023CU607025</t>
  </si>
  <si>
    <t>023CU593080</t>
  </si>
  <si>
    <t>2CGL96</t>
  </si>
  <si>
    <t>2CGL97</t>
  </si>
  <si>
    <t>2CGL98</t>
  </si>
  <si>
    <t>2CGL99</t>
  </si>
  <si>
    <t>2CGL100</t>
  </si>
  <si>
    <t>2CGL101</t>
  </si>
  <si>
    <t>2CGL102</t>
  </si>
  <si>
    <t>2CGL103</t>
  </si>
  <si>
    <t>2CGL104</t>
  </si>
  <si>
    <t>2CGL105</t>
  </si>
  <si>
    <t>2CGL106</t>
  </si>
  <si>
    <t>2CGL107</t>
  </si>
  <si>
    <t>2CGL108</t>
  </si>
  <si>
    <t>2CGC1635</t>
  </si>
  <si>
    <t>SE02-004931</t>
  </si>
  <si>
    <t>2CGC1367</t>
  </si>
  <si>
    <t>2CGC1331</t>
  </si>
  <si>
    <t>2CGC1421</t>
  </si>
  <si>
    <t xml:space="preserve">SERVICIO AGRÍCOLA Y GANADERO </t>
  </si>
  <si>
    <t>2CGC808</t>
  </si>
  <si>
    <t>2CGL70</t>
  </si>
  <si>
    <t>2CGL134</t>
  </si>
  <si>
    <t>2CGL135</t>
  </si>
  <si>
    <t>2CGC1425</t>
  </si>
  <si>
    <t>2CGL143</t>
  </si>
  <si>
    <t>2CGL138</t>
  </si>
  <si>
    <t>2CGL142</t>
  </si>
  <si>
    <t>2CGL149</t>
  </si>
  <si>
    <t>2CGL140</t>
  </si>
  <si>
    <t>2CGL145</t>
  </si>
  <si>
    <t>2CGL139</t>
  </si>
  <si>
    <t>2CGC171</t>
  </si>
  <si>
    <t>2CGC1451</t>
  </si>
  <si>
    <t>2CGC1455</t>
  </si>
  <si>
    <t>2CGC1621</t>
  </si>
  <si>
    <t>2CGL129</t>
  </si>
  <si>
    <t>2CGL130</t>
  </si>
  <si>
    <t>2CGC1147</t>
  </si>
  <si>
    <t>2CGC1146</t>
  </si>
  <si>
    <t>SE02-005819</t>
  </si>
  <si>
    <t>2CGC99</t>
  </si>
  <si>
    <t>2CGC1805</t>
  </si>
  <si>
    <t>2CGC1442</t>
  </si>
  <si>
    <t>SE02-3351</t>
  </si>
  <si>
    <t>TERMINAL TAXIS COLECTIVOS</t>
  </si>
  <si>
    <t>Ilustre Municipalidad de Mejillones</t>
  </si>
  <si>
    <t>Ilustre Municipalidad Taltal</t>
  </si>
  <si>
    <t>Ilustre Municipalidad Maria Elena</t>
  </si>
  <si>
    <t>Ilustre Municipalidad Mejillones</t>
  </si>
  <si>
    <t>2CGC543</t>
  </si>
  <si>
    <t>2CGC544</t>
  </si>
  <si>
    <t>2CGC545</t>
  </si>
  <si>
    <t>2CGC542</t>
  </si>
  <si>
    <t>2CGC547</t>
  </si>
  <si>
    <t>2CGC548</t>
  </si>
  <si>
    <t>2CGC536</t>
  </si>
  <si>
    <t>2CGC538</t>
  </si>
  <si>
    <t>2CGC546</t>
  </si>
  <si>
    <t>2CGC645</t>
  </si>
  <si>
    <t>2CGC604</t>
  </si>
  <si>
    <t>2CGC615</t>
  </si>
  <si>
    <t>2CGC602</t>
  </si>
  <si>
    <t>2CGC603</t>
  </si>
  <si>
    <t>2CGC549</t>
  </si>
  <si>
    <t>2CGC550</t>
  </si>
  <si>
    <t>2CGC551</t>
  </si>
  <si>
    <t>2CGC592</t>
  </si>
  <si>
    <t>2CGC591</t>
  </si>
  <si>
    <t>2CGC588</t>
  </si>
  <si>
    <t>2CGC552</t>
  </si>
  <si>
    <t>2CGC584</t>
  </si>
  <si>
    <t>2CGC587</t>
  </si>
  <si>
    <t>2CGC586</t>
  </si>
  <si>
    <t>2CGC583</t>
  </si>
  <si>
    <t>2CGC531</t>
  </si>
  <si>
    <t>2CGC532</t>
  </si>
  <si>
    <t>2CGC535</t>
  </si>
  <si>
    <t>2CGC533</t>
  </si>
  <si>
    <t>2CGC530</t>
  </si>
  <si>
    <t>2CGC529</t>
  </si>
  <si>
    <t>2CGC595</t>
  </si>
  <si>
    <t>2CGC596</t>
  </si>
  <si>
    <t>2CGC527</t>
  </si>
  <si>
    <t>2CGC590</t>
  </si>
  <si>
    <t>605953</t>
  </si>
  <si>
    <t>605955</t>
  </si>
  <si>
    <t>ILUSTRE MUNICIPALIDAD DE MARIA ELENA</t>
  </si>
  <si>
    <t>10842-12_001</t>
  </si>
  <si>
    <t>10862-12_002</t>
  </si>
  <si>
    <t>10884-12_003</t>
  </si>
  <si>
    <t>10861-12_004</t>
  </si>
  <si>
    <t>10861-12_005</t>
  </si>
  <si>
    <t>10861-12_006</t>
  </si>
  <si>
    <t>10861-12_007</t>
  </si>
  <si>
    <t>10861-12_008</t>
  </si>
  <si>
    <t>10861-12_009</t>
  </si>
  <si>
    <t>10950-12_010</t>
  </si>
  <si>
    <t>10950-12_011</t>
  </si>
  <si>
    <t>10950-12_012</t>
  </si>
  <si>
    <t>10950-12_013</t>
  </si>
  <si>
    <t>10950-12_014</t>
  </si>
  <si>
    <t>10950-12_015</t>
  </si>
  <si>
    <t>10950-12_016</t>
  </si>
  <si>
    <t>10950-12_017</t>
  </si>
  <si>
    <t>10950-12_018</t>
  </si>
  <si>
    <t>10950-12_019</t>
  </si>
  <si>
    <t>10950-12_020</t>
  </si>
  <si>
    <t>10950-12_021</t>
  </si>
  <si>
    <t>10950-12_022</t>
  </si>
  <si>
    <t>10950-12_023</t>
  </si>
  <si>
    <t>10950-12_024</t>
  </si>
  <si>
    <t>10950-12_025</t>
  </si>
  <si>
    <t>10950-12_026</t>
  </si>
  <si>
    <t>10950-12_027</t>
  </si>
  <si>
    <t>10950-12_028</t>
  </si>
  <si>
    <t>10950-12_029</t>
  </si>
  <si>
    <t>10950-12_030</t>
  </si>
  <si>
    <t>10950-12_031</t>
  </si>
  <si>
    <t>10950-12_032</t>
  </si>
  <si>
    <t>10950-12_033</t>
  </si>
  <si>
    <t>10950-12_034</t>
  </si>
  <si>
    <t>10950-12_035</t>
  </si>
  <si>
    <t>10950-12_036</t>
  </si>
  <si>
    <t>10950-12_037</t>
  </si>
  <si>
    <t>10950-12_038</t>
  </si>
  <si>
    <t>10950-12_039</t>
  </si>
  <si>
    <t>10964-12_040</t>
  </si>
  <si>
    <t>10965-12_041</t>
  </si>
  <si>
    <t>10985-12_042</t>
  </si>
  <si>
    <t>10985-12_043</t>
  </si>
  <si>
    <t>10985-12_044</t>
  </si>
  <si>
    <t>10985-12_045</t>
  </si>
  <si>
    <t>11063-12_046</t>
  </si>
  <si>
    <t>11063-12_047</t>
  </si>
  <si>
    <t>11063-12_048</t>
  </si>
  <si>
    <t>11063-12_049</t>
  </si>
  <si>
    <t>11063-12_050</t>
  </si>
  <si>
    <t>11063-12_051</t>
  </si>
  <si>
    <t>11063-12_052</t>
  </si>
  <si>
    <t>11158-12_053</t>
  </si>
  <si>
    <t>11158-12_054</t>
  </si>
  <si>
    <t>11158-12_055</t>
  </si>
  <si>
    <t>11206-13_001</t>
  </si>
  <si>
    <t>11206-13_002</t>
  </si>
  <si>
    <t>11206-13_003</t>
  </si>
  <si>
    <t>11206-13_004</t>
  </si>
  <si>
    <t>11206-13_005</t>
  </si>
  <si>
    <t>11246-13_006</t>
  </si>
  <si>
    <t>11246-13_007</t>
  </si>
  <si>
    <t>11246-13_008</t>
  </si>
  <si>
    <t>11246-13_009</t>
  </si>
  <si>
    <t>11246-13_010</t>
  </si>
  <si>
    <t>11246-13_011</t>
  </si>
  <si>
    <t>11246-13_012</t>
  </si>
  <si>
    <t>11246-13_013</t>
  </si>
  <si>
    <t>11246-13_014</t>
  </si>
  <si>
    <t>11246-13_015</t>
  </si>
  <si>
    <t>11246-13_016</t>
  </si>
  <si>
    <t>11252-13_017</t>
  </si>
  <si>
    <t>11252-13_018</t>
  </si>
  <si>
    <t>11252-13_019</t>
  </si>
  <si>
    <t>11252-13_020</t>
  </si>
  <si>
    <t>11252-13_021</t>
  </si>
  <si>
    <t>11252-13_022</t>
  </si>
  <si>
    <t>11252-13_023</t>
  </si>
  <si>
    <t>11252-13_024</t>
  </si>
  <si>
    <t>11252-13_025</t>
  </si>
  <si>
    <t>11252-13_026</t>
  </si>
  <si>
    <t>11252-13_027</t>
  </si>
  <si>
    <t>11252-13_028</t>
  </si>
  <si>
    <t>11252-13_029</t>
  </si>
  <si>
    <t>11252-13_030</t>
  </si>
  <si>
    <t>11252-13_031</t>
  </si>
  <si>
    <t>11252-13_032</t>
  </si>
  <si>
    <t>11252-13_033</t>
  </si>
  <si>
    <t>11252-13_034</t>
  </si>
  <si>
    <t>11252-13_035</t>
  </si>
  <si>
    <t>11252-13_036</t>
  </si>
  <si>
    <t>11252-13_037</t>
  </si>
  <si>
    <t>11252-13_038</t>
  </si>
  <si>
    <t>11252-13_039</t>
  </si>
  <si>
    <t>11252-13_040</t>
  </si>
  <si>
    <t>11252-13_041</t>
  </si>
  <si>
    <t>11252-13_042</t>
  </si>
  <si>
    <t>11291-13_043</t>
  </si>
  <si>
    <t>11291-13_044</t>
  </si>
  <si>
    <t>11291-13_045</t>
  </si>
  <si>
    <t>11291-13_046</t>
  </si>
  <si>
    <t>11291-13_047</t>
  </si>
  <si>
    <t>11292-13_048</t>
  </si>
  <si>
    <t>11314-13_049</t>
  </si>
  <si>
    <t>11314-13_050</t>
  </si>
  <si>
    <t>11314-13_051</t>
  </si>
  <si>
    <t>11314-13_052</t>
  </si>
  <si>
    <t>11314-13_053</t>
  </si>
  <si>
    <t>11314-13_054</t>
  </si>
  <si>
    <t>11314-13_055</t>
  </si>
  <si>
    <t>11342-13_056</t>
  </si>
  <si>
    <t>11343-13_057</t>
  </si>
  <si>
    <t>11344-13_058</t>
  </si>
  <si>
    <t>11345-13_059</t>
  </si>
  <si>
    <t>11346-13_060</t>
  </si>
  <si>
    <t>11347-13_061</t>
  </si>
  <si>
    <t>11348-13_062</t>
  </si>
  <si>
    <t>11349-13_063</t>
  </si>
  <si>
    <t>11350-13_064</t>
  </si>
  <si>
    <t>11411-13_065</t>
  </si>
  <si>
    <t>11411-13_066</t>
  </si>
  <si>
    <t>11411-13_067</t>
  </si>
  <si>
    <t>11411-13_068</t>
  </si>
  <si>
    <t>11411-13_069</t>
  </si>
  <si>
    <t>11411-13_070</t>
  </si>
  <si>
    <t>11411-13_071</t>
  </si>
  <si>
    <t>11411-13_072</t>
  </si>
  <si>
    <t>11411-13_073</t>
  </si>
  <si>
    <t>11411-13_074</t>
  </si>
  <si>
    <t>11411-13_075</t>
  </si>
  <si>
    <t>11411-13_076</t>
  </si>
  <si>
    <t>11431-13_077</t>
  </si>
  <si>
    <t>11431-13_078</t>
  </si>
  <si>
    <t>11452-13_079</t>
  </si>
  <si>
    <t>11452-13_080</t>
  </si>
  <si>
    <t>11453-13_081</t>
  </si>
  <si>
    <t>11453-13_082</t>
  </si>
  <si>
    <t>11453-13_083</t>
  </si>
  <si>
    <t>11453-13_084</t>
  </si>
  <si>
    <t>11464-13_085</t>
  </si>
  <si>
    <t>11464-13_086</t>
  </si>
  <si>
    <t>11464-13_087</t>
  </si>
  <si>
    <t>11464-13_088</t>
  </si>
  <si>
    <t>11464-13_089</t>
  </si>
  <si>
    <t>11464-13_090</t>
  </si>
  <si>
    <t>11464-13_091</t>
  </si>
  <si>
    <t>11464-13_092</t>
  </si>
  <si>
    <t>11483-13_093</t>
  </si>
  <si>
    <t>11483-13_094</t>
  </si>
  <si>
    <t>11483-13_095</t>
  </si>
  <si>
    <t>11483-13_096</t>
  </si>
  <si>
    <t>11483-13_097</t>
  </si>
  <si>
    <t>11483-13_098</t>
  </si>
  <si>
    <t>11483-13_099</t>
  </si>
  <si>
    <t>11483-13_100</t>
  </si>
  <si>
    <t>11483-13_101</t>
  </si>
  <si>
    <t>11483-13_102</t>
  </si>
  <si>
    <t>11483-13_103</t>
  </si>
  <si>
    <t>11483-13_104</t>
  </si>
  <si>
    <t>11483-13_105</t>
  </si>
  <si>
    <t>11483-13_106</t>
  </si>
  <si>
    <t>11483-13_107</t>
  </si>
  <si>
    <t>11483-13_108</t>
  </si>
  <si>
    <t>11483-13_109</t>
  </si>
  <si>
    <t>11483-13_110</t>
  </si>
  <si>
    <t>11483-13_111</t>
  </si>
  <si>
    <t>11483-13_112</t>
  </si>
  <si>
    <t>11483-13_113</t>
  </si>
  <si>
    <t>11483-13_114</t>
  </si>
  <si>
    <t>11500-13_115</t>
  </si>
  <si>
    <t>11550-14_001</t>
  </si>
  <si>
    <t>11550-14_002</t>
  </si>
  <si>
    <t>11550-14_003</t>
  </si>
  <si>
    <t>11559-14_004</t>
  </si>
  <si>
    <t>11559-14_005</t>
  </si>
  <si>
    <t>11573-14_006</t>
  </si>
  <si>
    <t>11608-14_007</t>
  </si>
  <si>
    <t>11608-14_008</t>
  </si>
  <si>
    <t>11608-14_009</t>
  </si>
  <si>
    <t>11608-14_010</t>
  </si>
  <si>
    <t>11608-14_011</t>
  </si>
  <si>
    <t>11608-14_012</t>
  </si>
  <si>
    <t>11608-14_013</t>
  </si>
  <si>
    <t>11608-14_014</t>
  </si>
  <si>
    <t>11608-14_015</t>
  </si>
  <si>
    <t>11724-14_016</t>
  </si>
  <si>
    <t>11724-14_017</t>
  </si>
  <si>
    <t>11724-14_018</t>
  </si>
  <si>
    <t>11724-14_019</t>
  </si>
  <si>
    <t>11724-14_020</t>
  </si>
  <si>
    <t>11724-14_021</t>
  </si>
  <si>
    <t>11724-14_022</t>
  </si>
  <si>
    <t>11724-14_023</t>
  </si>
  <si>
    <t>11724-14_024</t>
  </si>
  <si>
    <t>11724-14_025</t>
  </si>
  <si>
    <t>11724-14_026</t>
  </si>
  <si>
    <t>11724-14_027</t>
  </si>
  <si>
    <t>11724-14_028</t>
  </si>
  <si>
    <t>11724-14_029</t>
  </si>
  <si>
    <t>11724-14_030</t>
  </si>
  <si>
    <t>11724-14_031</t>
  </si>
  <si>
    <t>11724-14_032</t>
  </si>
  <si>
    <t>11724-14_033</t>
  </si>
  <si>
    <t>11724-14_034</t>
  </si>
  <si>
    <t>11724-14_035</t>
  </si>
  <si>
    <t>11964-14_036</t>
  </si>
  <si>
    <t>11964-14_037</t>
  </si>
  <si>
    <t>11964-14_038</t>
  </si>
  <si>
    <t>11964-14_039</t>
  </si>
  <si>
    <t>11964-14_040</t>
  </si>
  <si>
    <t>11964-14_041</t>
  </si>
  <si>
    <t>11964-14_042</t>
  </si>
  <si>
    <t>11964-14_043</t>
  </si>
  <si>
    <t>11964-14_044</t>
  </si>
  <si>
    <t>11964-14_045</t>
  </si>
  <si>
    <t>11964-14_046</t>
  </si>
  <si>
    <t>11964-14_047</t>
  </si>
  <si>
    <t>11964-14_048</t>
  </si>
  <si>
    <t>11964-14_049</t>
  </si>
  <si>
    <t>11964-14_050</t>
  </si>
  <si>
    <t>11964-14_051</t>
  </si>
  <si>
    <t>11964-14_052</t>
  </si>
  <si>
    <t>11964-14_053</t>
  </si>
  <si>
    <t>11964-14_054</t>
  </si>
  <si>
    <t>11964-14_055</t>
  </si>
  <si>
    <t>11964-14_056</t>
  </si>
  <si>
    <t>11964-14_057</t>
  </si>
  <si>
    <t>11964-14_058</t>
  </si>
  <si>
    <t>11964-14_059</t>
  </si>
  <si>
    <t>11964-14_060</t>
  </si>
  <si>
    <t>11964-14_061</t>
  </si>
  <si>
    <t>11964-14_062</t>
  </si>
  <si>
    <t>11964-14_063</t>
  </si>
  <si>
    <t>11964-14_064</t>
  </si>
  <si>
    <t>11964-14_065</t>
  </si>
  <si>
    <t>11964-14_066</t>
  </si>
  <si>
    <t>11964-14_067</t>
  </si>
  <si>
    <t>11964-14_068</t>
  </si>
  <si>
    <t>11964-14_069</t>
  </si>
  <si>
    <t>11964-14_070</t>
  </si>
  <si>
    <t>12010-14_071</t>
  </si>
  <si>
    <t>12010-14_072</t>
  </si>
  <si>
    <t>12010-14_073</t>
  </si>
  <si>
    <t>12010-14_074</t>
  </si>
  <si>
    <t>12010-14_075</t>
  </si>
  <si>
    <t>12010-14_076</t>
  </si>
  <si>
    <t>12010-14_077</t>
  </si>
  <si>
    <t>12010-14_078</t>
  </si>
  <si>
    <t>12010-14_079</t>
  </si>
  <si>
    <t>12010-14_080</t>
  </si>
  <si>
    <t>12010-14_081</t>
  </si>
  <si>
    <t>12010-14_082</t>
  </si>
  <si>
    <t>12010-14_083</t>
  </si>
  <si>
    <t>12010-14_084</t>
  </si>
  <si>
    <t>12010-14_085</t>
  </si>
  <si>
    <t>12010-14_086</t>
  </si>
  <si>
    <t>12010-14_087</t>
  </si>
  <si>
    <t>12010-14_088</t>
  </si>
  <si>
    <t>12010-14_089</t>
  </si>
  <si>
    <t>12010-14_090</t>
  </si>
  <si>
    <t>12010-14_091</t>
  </si>
  <si>
    <t>12010-14_092</t>
  </si>
  <si>
    <t>12010-14_093</t>
  </si>
  <si>
    <t>12010-14_094</t>
  </si>
  <si>
    <t>12010-14_095</t>
  </si>
  <si>
    <t>12010-14_096</t>
  </si>
  <si>
    <t>12010-14_097</t>
  </si>
  <si>
    <t>12010-14_098</t>
  </si>
  <si>
    <t>12010-14_099</t>
  </si>
  <si>
    <t>12025-14_100</t>
  </si>
  <si>
    <t>12025-14_101</t>
  </si>
  <si>
    <t>12025-14_102</t>
  </si>
  <si>
    <t>12025-14_103</t>
  </si>
  <si>
    <t>12068-15_001</t>
  </si>
  <si>
    <t>12069-15_002</t>
  </si>
  <si>
    <t>12070-15_003</t>
  </si>
  <si>
    <t>12071-15_004</t>
  </si>
  <si>
    <t>12072-15_005</t>
  </si>
  <si>
    <t>12073-15_006</t>
  </si>
  <si>
    <t>12074-15_007</t>
  </si>
  <si>
    <t>12075-15_008</t>
  </si>
  <si>
    <t>12076-15_009</t>
  </si>
  <si>
    <t>12077-15_010</t>
  </si>
  <si>
    <t>12078-15_011</t>
  </si>
  <si>
    <t>12079-15_012</t>
  </si>
  <si>
    <t>12080-15_013</t>
  </si>
  <si>
    <t>12135-15_014</t>
  </si>
  <si>
    <t>12135-15_015</t>
  </si>
  <si>
    <t>12136-15_016</t>
  </si>
  <si>
    <t>12136-15_017</t>
  </si>
  <si>
    <t>12197-15_018</t>
  </si>
  <si>
    <t>12197-15_019</t>
  </si>
  <si>
    <t>12197-15_020</t>
  </si>
  <si>
    <t>12197-15_021</t>
  </si>
  <si>
    <t>12197-15_022</t>
  </si>
  <si>
    <t>12221-15_023</t>
  </si>
  <si>
    <t>12221-15_024</t>
  </si>
  <si>
    <t>12221-15_025</t>
  </si>
  <si>
    <t>12221-15_026</t>
  </si>
  <si>
    <t>12221-15_027</t>
  </si>
  <si>
    <t>12221-15_028</t>
  </si>
  <si>
    <t>12221-15_029</t>
  </si>
  <si>
    <t>12221-15_030</t>
  </si>
  <si>
    <t>12221-15_031</t>
  </si>
  <si>
    <t>12221-15_032</t>
  </si>
  <si>
    <t>12221-15_033</t>
  </si>
  <si>
    <t>12221-15_034</t>
  </si>
  <si>
    <t>12221-15_035</t>
  </si>
  <si>
    <t>12221-15_036</t>
  </si>
  <si>
    <t>12324-15_037</t>
  </si>
  <si>
    <t>12324-15_038</t>
  </si>
  <si>
    <t>12324-15_039</t>
  </si>
  <si>
    <t>12324-15_040</t>
  </si>
  <si>
    <t>12324-15_041</t>
  </si>
  <si>
    <t>12324-15_042</t>
  </si>
  <si>
    <t>12324-15_043</t>
  </si>
  <si>
    <t>12324-15_044</t>
  </si>
  <si>
    <t>12324-15_045</t>
  </si>
  <si>
    <t>12324-15_046</t>
  </si>
  <si>
    <t>12324-15_047</t>
  </si>
  <si>
    <t>12324-15_048</t>
  </si>
  <si>
    <t>12324-15_049</t>
  </si>
  <si>
    <t>12324-15_050</t>
  </si>
  <si>
    <t>12324-15_051</t>
  </si>
  <si>
    <t>12533-15_052</t>
  </si>
  <si>
    <t>12533-15_053</t>
  </si>
  <si>
    <t>12533-15_054</t>
  </si>
  <si>
    <t>12533-15_055</t>
  </si>
  <si>
    <t>12533-15_056</t>
  </si>
  <si>
    <t>12533-15_057</t>
  </si>
  <si>
    <t>12533-15_058</t>
  </si>
  <si>
    <t>12533-15_059</t>
  </si>
  <si>
    <t>12533-15_060</t>
  </si>
  <si>
    <t>12533-15_061</t>
  </si>
  <si>
    <t>12533-15_062</t>
  </si>
  <si>
    <t>12533-15_063</t>
  </si>
  <si>
    <t>12533-15_064</t>
  </si>
  <si>
    <t>12533-15_065</t>
  </si>
  <si>
    <t>12533-15_066</t>
  </si>
  <si>
    <t>12533-15_067</t>
  </si>
  <si>
    <t>12533-15_068</t>
  </si>
  <si>
    <t>12533-15_069</t>
  </si>
  <si>
    <t>12533-15_070</t>
  </si>
  <si>
    <t>12533-15_071</t>
  </si>
  <si>
    <t>12533-15_072</t>
  </si>
  <si>
    <t>12533-15_073</t>
  </si>
  <si>
    <t>12579-15_074</t>
  </si>
  <si>
    <t>12579-15_075</t>
  </si>
  <si>
    <t>12579-15_076</t>
  </si>
  <si>
    <t>12579-15_077</t>
  </si>
  <si>
    <t>12579-15_078</t>
  </si>
  <si>
    <t>12579-15_079</t>
  </si>
  <si>
    <t>12684-16_001</t>
  </si>
  <si>
    <t>12714-16_002</t>
  </si>
  <si>
    <t>12714-16_003</t>
  </si>
  <si>
    <t>12714-16_004</t>
  </si>
  <si>
    <t>12714-16_005</t>
  </si>
  <si>
    <t>12714-16_006</t>
  </si>
  <si>
    <t>12714-16_007</t>
  </si>
  <si>
    <t>12714-16_008</t>
  </si>
  <si>
    <t>12714-16_009</t>
  </si>
  <si>
    <t>12714-16_010</t>
  </si>
  <si>
    <t>12714-16_011</t>
  </si>
  <si>
    <t>12714-16_012</t>
  </si>
  <si>
    <t>12714-16_013</t>
  </si>
  <si>
    <t>12714-16_014</t>
  </si>
  <si>
    <t>12852-16_015</t>
  </si>
  <si>
    <t>12714-16_016</t>
  </si>
  <si>
    <t>12852-16_017</t>
  </si>
  <si>
    <t>12835-16_018</t>
  </si>
  <si>
    <t>12835-16_019</t>
  </si>
  <si>
    <t>12835-16_020</t>
  </si>
  <si>
    <t>12835-16_021</t>
  </si>
  <si>
    <t>12835-16_022</t>
  </si>
  <si>
    <t>12835-16_023</t>
  </si>
  <si>
    <t>12835-19_024</t>
  </si>
  <si>
    <t>12835-16_025</t>
  </si>
  <si>
    <t>12835-16_026</t>
  </si>
  <si>
    <t>12835-16_027</t>
  </si>
  <si>
    <t>12835-16_028</t>
  </si>
  <si>
    <t>12835-16_029</t>
  </si>
  <si>
    <t>12835-16_030</t>
  </si>
  <si>
    <t>12877-16_031</t>
  </si>
  <si>
    <t>12878-16_032</t>
  </si>
  <si>
    <t>12877-16_033</t>
  </si>
  <si>
    <t>12877-16_034</t>
  </si>
  <si>
    <t>12877-16_035</t>
  </si>
  <si>
    <t>12877-16_036</t>
  </si>
  <si>
    <t>12877-16_037</t>
  </si>
  <si>
    <t>12877-16_038</t>
  </si>
  <si>
    <t>12877-16_039</t>
  </si>
  <si>
    <t>12877-16_040</t>
  </si>
  <si>
    <t>12877-16_041</t>
  </si>
  <si>
    <t>12877-16_042</t>
  </si>
  <si>
    <t>12877-16_043</t>
  </si>
  <si>
    <t>12877-16_044</t>
  </si>
  <si>
    <t>12877-16_045</t>
  </si>
  <si>
    <t>12947-16_046</t>
  </si>
  <si>
    <t>12975-16_047</t>
  </si>
  <si>
    <t>12975-16_048</t>
  </si>
  <si>
    <t>12975-16_049</t>
  </si>
  <si>
    <t>12975-16_050</t>
  </si>
  <si>
    <t>12976-16_051</t>
  </si>
  <si>
    <t>12976-16_052</t>
  </si>
  <si>
    <t>12976-16_053</t>
  </si>
  <si>
    <t>12976-16_054</t>
  </si>
  <si>
    <t>12976-16_055</t>
  </si>
  <si>
    <t>12976-16_056</t>
  </si>
  <si>
    <t>12976-16_057</t>
  </si>
  <si>
    <t>12976-16_058</t>
  </si>
  <si>
    <t>12976-16_059</t>
  </si>
  <si>
    <t>12976-16_060</t>
  </si>
  <si>
    <t>12976-16_061</t>
  </si>
  <si>
    <t>12976-16_062</t>
  </si>
  <si>
    <t>12976-16_063</t>
  </si>
  <si>
    <t>12976-16_064</t>
  </si>
  <si>
    <t>12976-16_065</t>
  </si>
  <si>
    <t>12976-16_066</t>
  </si>
  <si>
    <t>12976-16_067</t>
  </si>
  <si>
    <t>12976-16_068</t>
  </si>
  <si>
    <t>13031-16_069</t>
  </si>
  <si>
    <t>13032-16_070</t>
  </si>
  <si>
    <t>13076-16_071</t>
  </si>
  <si>
    <t>13076-16_072</t>
  </si>
  <si>
    <t>13076-16_073</t>
  </si>
  <si>
    <t>13076-16_074</t>
  </si>
  <si>
    <t>13076-16_075</t>
  </si>
  <si>
    <t>13076-16_076</t>
  </si>
  <si>
    <t>13076-16_077</t>
  </si>
  <si>
    <t>13076-16_078</t>
  </si>
  <si>
    <t>13076-16_079</t>
  </si>
  <si>
    <t>13076-16_080</t>
  </si>
  <si>
    <t>13076-16_081</t>
  </si>
  <si>
    <t>13076-16_082</t>
  </si>
  <si>
    <t>13091-16_083</t>
  </si>
  <si>
    <t>13091-16_084</t>
  </si>
  <si>
    <t>13091-16_085</t>
  </si>
  <si>
    <t>13091-16_086</t>
  </si>
  <si>
    <t>13091-16_087</t>
  </si>
  <si>
    <t>13091-16_088</t>
  </si>
  <si>
    <t>13091-16_089</t>
  </si>
  <si>
    <t>13091-16_090</t>
  </si>
  <si>
    <t>13091-16_091</t>
  </si>
  <si>
    <t>13091-16_092</t>
  </si>
  <si>
    <t>13091-16_093</t>
  </si>
  <si>
    <t>14010-16_094</t>
  </si>
  <si>
    <t>14010-16_095</t>
  </si>
  <si>
    <t>14039-16_096</t>
  </si>
  <si>
    <t>14039-16_097</t>
  </si>
  <si>
    <t>1403916_098</t>
  </si>
  <si>
    <t>14039-16_099</t>
  </si>
  <si>
    <t>14039-16_100</t>
  </si>
  <si>
    <t>14039-16_101</t>
  </si>
  <si>
    <t>14039-16_102</t>
  </si>
  <si>
    <t>14039-16_103</t>
  </si>
  <si>
    <t>14039-16_104</t>
  </si>
  <si>
    <t>14039-16_105</t>
  </si>
  <si>
    <t>14039-16_106</t>
  </si>
  <si>
    <t>14039-16_107</t>
  </si>
  <si>
    <t>14040-16_108</t>
  </si>
  <si>
    <t>14040-16_109</t>
  </si>
  <si>
    <t>14040-16_110</t>
  </si>
  <si>
    <t>14040-16_111</t>
  </si>
  <si>
    <t>14040-16_112</t>
  </si>
  <si>
    <t>14041-16_113</t>
  </si>
  <si>
    <t>14041-16_114</t>
  </si>
  <si>
    <t>14059-16_115</t>
  </si>
  <si>
    <t>14059-16_116</t>
  </si>
  <si>
    <t>14060-16_117</t>
  </si>
  <si>
    <t>14061-16_118</t>
  </si>
  <si>
    <t>14061-16_119</t>
  </si>
  <si>
    <t>14072-17_001</t>
  </si>
  <si>
    <t>14072-17_002</t>
  </si>
  <si>
    <t>14072-17_003</t>
  </si>
  <si>
    <t>14072-17_004</t>
  </si>
  <si>
    <t>14072-17_005</t>
  </si>
  <si>
    <t>14088-17_006</t>
  </si>
  <si>
    <t>14088-17_007</t>
  </si>
  <si>
    <t>14088-17_008</t>
  </si>
  <si>
    <t>14088-17_009</t>
  </si>
  <si>
    <t>14088-17_010</t>
  </si>
  <si>
    <t>14088-17_011</t>
  </si>
  <si>
    <t>14088-17_012</t>
  </si>
  <si>
    <t>14088-17_013</t>
  </si>
  <si>
    <t>14088-17_014</t>
  </si>
  <si>
    <t>14088-17_015</t>
  </si>
  <si>
    <t>14198-17_016</t>
  </si>
  <si>
    <t>14198-17_017</t>
  </si>
  <si>
    <t>14198-17_018</t>
  </si>
  <si>
    <t>14198-17_019</t>
  </si>
  <si>
    <t>14198-17_020</t>
  </si>
  <si>
    <t>14198-17_021</t>
  </si>
  <si>
    <t>14198-17_022</t>
  </si>
  <si>
    <t>14198-17_023</t>
  </si>
  <si>
    <t>14198-17_024</t>
  </si>
  <si>
    <t>14198-17_025</t>
  </si>
  <si>
    <t>14220-17_026</t>
  </si>
  <si>
    <t>14220-17_027</t>
  </si>
  <si>
    <t>14220-17_028</t>
  </si>
  <si>
    <t>14220-17_029</t>
  </si>
  <si>
    <t>14220-17_030</t>
  </si>
  <si>
    <t>14220-17_031</t>
  </si>
  <si>
    <t>14271-17_032</t>
  </si>
  <si>
    <t>14271-17_033</t>
  </si>
  <si>
    <t>14271-17_034</t>
  </si>
  <si>
    <t>14295-17_035</t>
  </si>
  <si>
    <t>14295-17_036</t>
  </si>
  <si>
    <t>14295-17_037</t>
  </si>
  <si>
    <t>14295-17_038</t>
  </si>
  <si>
    <t>14295-17_039</t>
  </si>
  <si>
    <t>14296-17_040</t>
  </si>
  <si>
    <t>14355-17_041</t>
  </si>
  <si>
    <t>14423-17_042</t>
  </si>
  <si>
    <t>14424-17_043</t>
  </si>
  <si>
    <t>14424-17_044</t>
  </si>
  <si>
    <t>14424-17_045</t>
  </si>
  <si>
    <t>14424-17_046</t>
  </si>
  <si>
    <t>14424-17_047</t>
  </si>
  <si>
    <t>14424-17_048</t>
  </si>
  <si>
    <t>14424-17_049</t>
  </si>
  <si>
    <t>14424-17_050</t>
  </si>
  <si>
    <t>14424-17_051</t>
  </si>
  <si>
    <t>14424-17_052</t>
  </si>
  <si>
    <t>14424-17_053</t>
  </si>
  <si>
    <t>14424-17_054</t>
  </si>
  <si>
    <t>14424-17_055</t>
  </si>
  <si>
    <t>14424-17_056</t>
  </si>
  <si>
    <t>14424-17_057</t>
  </si>
  <si>
    <t>14424-17_058</t>
  </si>
  <si>
    <t>14424-17_059</t>
  </si>
  <si>
    <t>14424-17_060</t>
  </si>
  <si>
    <t>14424-17_061</t>
  </si>
  <si>
    <t>14424-17_062</t>
  </si>
  <si>
    <t>14424-17_063</t>
  </si>
  <si>
    <t>14425-17_064</t>
  </si>
  <si>
    <t>14426-17_065</t>
  </si>
  <si>
    <t>14426-17_066</t>
  </si>
  <si>
    <t>14426-17_067</t>
  </si>
  <si>
    <t>14426-17_068</t>
  </si>
  <si>
    <t>14426-17_069</t>
  </si>
  <si>
    <t>14457-17_070</t>
  </si>
  <si>
    <t>14457-17_071</t>
  </si>
  <si>
    <t>14457-17_072</t>
  </si>
  <si>
    <t>14457-17_073</t>
  </si>
  <si>
    <t>14457-17_074</t>
  </si>
  <si>
    <t>14457-17_075</t>
  </si>
  <si>
    <t>14457-17_076</t>
  </si>
  <si>
    <t>14457-17_077</t>
  </si>
  <si>
    <t>14457-17_078</t>
  </si>
  <si>
    <t>14457-17_079</t>
  </si>
  <si>
    <t>14457-17_080</t>
  </si>
  <si>
    <t>14476-17_081</t>
  </si>
  <si>
    <t>14476-17_082</t>
  </si>
  <si>
    <t>14476-17_083</t>
  </si>
  <si>
    <t>14476-17_084</t>
  </si>
  <si>
    <t>14476-17_085</t>
  </si>
  <si>
    <t>14476-17_086</t>
  </si>
  <si>
    <t>14476-17_087</t>
  </si>
  <si>
    <t>14476-17_088</t>
  </si>
  <si>
    <t>14476-17_089</t>
  </si>
  <si>
    <t>14476-17_090</t>
  </si>
  <si>
    <t>14476-17_091</t>
  </si>
  <si>
    <t>14476-17_092</t>
  </si>
  <si>
    <t>14476-17_093</t>
  </si>
  <si>
    <t>14476-17_094</t>
  </si>
  <si>
    <t>14476-17_095</t>
  </si>
  <si>
    <t>14476-17_096</t>
  </si>
  <si>
    <t>14476-17_097</t>
  </si>
  <si>
    <t>14476-17_098</t>
  </si>
  <si>
    <t>14476-17_099</t>
  </si>
  <si>
    <t>14476-17_100</t>
  </si>
  <si>
    <t>14476-17_101</t>
  </si>
  <si>
    <t>14476-17_102</t>
  </si>
  <si>
    <t>14476-17_103</t>
  </si>
  <si>
    <t>14492-17_104</t>
  </si>
  <si>
    <t>14492-17_105</t>
  </si>
  <si>
    <t>14492-17_106</t>
  </si>
  <si>
    <t>14492-17_107</t>
  </si>
  <si>
    <t>14520-17_108</t>
  </si>
  <si>
    <t>14520-17_109</t>
  </si>
  <si>
    <t>14520-17_110</t>
  </si>
  <si>
    <t>14537-17_111</t>
  </si>
  <si>
    <t>14537-17_112</t>
  </si>
  <si>
    <t>14537-17_113</t>
  </si>
  <si>
    <t>14537-17_114</t>
  </si>
  <si>
    <t>14537-17_115</t>
  </si>
  <si>
    <t>14537-17_116</t>
  </si>
  <si>
    <t>14537-17_117</t>
  </si>
  <si>
    <t>14537-17_118</t>
  </si>
  <si>
    <t>14537-17_119</t>
  </si>
  <si>
    <t>14537-17_120</t>
  </si>
  <si>
    <t>14537-17_121</t>
  </si>
  <si>
    <t>14537-17_122</t>
  </si>
  <si>
    <t>14537-17_123</t>
  </si>
  <si>
    <t>14552-18_001</t>
  </si>
  <si>
    <t>14552-18_002</t>
  </si>
  <si>
    <t>14552-18_003</t>
  </si>
  <si>
    <t>14552-18_004</t>
  </si>
  <si>
    <t>14567-18_005</t>
  </si>
  <si>
    <t>14567-18_006</t>
  </si>
  <si>
    <t>14567-18_007</t>
  </si>
  <si>
    <t>14567-18_008</t>
  </si>
  <si>
    <t>14567-18_009</t>
  </si>
  <si>
    <t>14567-18_010</t>
  </si>
  <si>
    <t>14567-18_011</t>
  </si>
  <si>
    <t>14567-18_012</t>
  </si>
  <si>
    <t>14567-18_013</t>
  </si>
  <si>
    <t>14567-18_014</t>
  </si>
  <si>
    <t>14567-18_015</t>
  </si>
  <si>
    <t>14568-18_016</t>
  </si>
  <si>
    <t>14568-18_017</t>
  </si>
  <si>
    <t>14603-18_018</t>
  </si>
  <si>
    <t>14603-18_019</t>
  </si>
  <si>
    <t>14603-18_020</t>
  </si>
  <si>
    <t>14603-18_021</t>
  </si>
  <si>
    <t>14603-18_022</t>
  </si>
  <si>
    <t>14603-18_023</t>
  </si>
  <si>
    <t>14603-18_024</t>
  </si>
  <si>
    <t>14603-18_025</t>
  </si>
  <si>
    <t>14603-18_026</t>
  </si>
  <si>
    <t>14603-18_027</t>
  </si>
  <si>
    <t>14603-18_028</t>
  </si>
  <si>
    <t>14603-18_029</t>
  </si>
  <si>
    <t>14603-18_030</t>
  </si>
  <si>
    <t>14603-18_031</t>
  </si>
  <si>
    <t>14603-18_032</t>
  </si>
  <si>
    <t>14603-18_033</t>
  </si>
  <si>
    <t>14622-18_034</t>
  </si>
  <si>
    <t>14622-18_035</t>
  </si>
  <si>
    <t>14622-18_036</t>
  </si>
  <si>
    <t>14623-18_037</t>
  </si>
  <si>
    <t>14664-18_038</t>
  </si>
  <si>
    <t>14664-18_039</t>
  </si>
  <si>
    <t>14664-18_040</t>
  </si>
  <si>
    <t>14664-18_041</t>
  </si>
  <si>
    <t>14747-18_042</t>
  </si>
  <si>
    <t>14747-18_043</t>
  </si>
  <si>
    <t>14747-18_044</t>
  </si>
  <si>
    <t>14747-18_045</t>
  </si>
  <si>
    <t>14838-18_046</t>
  </si>
  <si>
    <t>14838-18_047</t>
  </si>
  <si>
    <t>14838-18_048</t>
  </si>
  <si>
    <t>14838-18_049</t>
  </si>
  <si>
    <t>14838-18_050</t>
  </si>
  <si>
    <t>14838-18_051</t>
  </si>
  <si>
    <t>14838-18_052</t>
  </si>
  <si>
    <t>14838-18_053</t>
  </si>
  <si>
    <t>14838-18_054</t>
  </si>
  <si>
    <t>14838-18_055</t>
  </si>
  <si>
    <t>14838-18_056</t>
  </si>
  <si>
    <t>14838-18_057</t>
  </si>
  <si>
    <t>14838-18_058</t>
  </si>
  <si>
    <t>14838-18_059</t>
  </si>
  <si>
    <t>14838-18_060</t>
  </si>
  <si>
    <t>14838-18_061</t>
  </si>
  <si>
    <t>14838-18_062</t>
  </si>
  <si>
    <t>14838-18_063</t>
  </si>
  <si>
    <t>14838-18_064</t>
  </si>
  <si>
    <t>14838-18_065</t>
  </si>
  <si>
    <t>14839-18_066</t>
  </si>
  <si>
    <t>14839-18_067</t>
  </si>
  <si>
    <t>14839-18_068</t>
  </si>
  <si>
    <t>14839-18_069</t>
  </si>
  <si>
    <t>14864-18_070</t>
  </si>
  <si>
    <t>14864-18_071</t>
  </si>
  <si>
    <t>14864-18_072</t>
  </si>
  <si>
    <t>14864-18_073</t>
  </si>
  <si>
    <t>14864-18_074</t>
  </si>
  <si>
    <t>14864-18_075</t>
  </si>
  <si>
    <t>14864-18_076</t>
  </si>
  <si>
    <t>14864-18_077</t>
  </si>
  <si>
    <t>14864-18_078</t>
  </si>
  <si>
    <t>14864-18_079</t>
  </si>
  <si>
    <t>14864-18_080</t>
  </si>
  <si>
    <t>14864-18_081</t>
  </si>
  <si>
    <t>14864-18_082</t>
  </si>
  <si>
    <t>14864-18_083</t>
  </si>
  <si>
    <t>14864-18_084</t>
  </si>
  <si>
    <t>14864-18_085</t>
  </si>
  <si>
    <t>14864-18_086</t>
  </si>
  <si>
    <t>14864-18_087</t>
  </si>
  <si>
    <t>14933-18_088</t>
  </si>
  <si>
    <t>14933-18_089</t>
  </si>
  <si>
    <t>14933-18_090</t>
  </si>
  <si>
    <t>14933-18_091</t>
  </si>
  <si>
    <t>14933-18_092</t>
  </si>
  <si>
    <t>14933-18_093</t>
  </si>
  <si>
    <t>14933-18_094</t>
  </si>
  <si>
    <t>14933-18_095</t>
  </si>
  <si>
    <t>15001-18_096</t>
  </si>
  <si>
    <t>15001-18_097</t>
  </si>
  <si>
    <t>15001-18_098</t>
  </si>
  <si>
    <t>15001-18_099</t>
  </si>
  <si>
    <t>15001-18_100</t>
  </si>
  <si>
    <t>15001-18_101</t>
  </si>
  <si>
    <t>15001-18_102</t>
  </si>
  <si>
    <t>15001-18_103</t>
  </si>
  <si>
    <t>15001-18_104</t>
  </si>
  <si>
    <t>15001-18_105</t>
  </si>
  <si>
    <t>15001-18_106</t>
  </si>
  <si>
    <t>15001-18_107</t>
  </si>
  <si>
    <t>15001-18_108</t>
  </si>
  <si>
    <t>15002-18_109</t>
  </si>
  <si>
    <t>15002-18_110</t>
  </si>
  <si>
    <t>15002-18_111</t>
  </si>
  <si>
    <t>15002-18_112</t>
  </si>
  <si>
    <t>15002-18_113</t>
  </si>
  <si>
    <t>15021-18_114</t>
  </si>
  <si>
    <t>15021-18_115</t>
  </si>
  <si>
    <t>15021-18_116</t>
  </si>
  <si>
    <t>15021-18_117</t>
  </si>
  <si>
    <t>15021-18_118</t>
  </si>
  <si>
    <t>15021-18_119</t>
  </si>
  <si>
    <t>15021-18_120</t>
  </si>
  <si>
    <t>15021-18_121</t>
  </si>
  <si>
    <t>15021-18_122</t>
  </si>
  <si>
    <t>15021-18_123</t>
  </si>
  <si>
    <t>Ilustre Municipalidad de Tocopilla</t>
  </si>
  <si>
    <t>lustre Municipalidad de San Pedro de Atacama</t>
  </si>
  <si>
    <t>Consultorio Municial</t>
  </si>
  <si>
    <t>El objetivo es la construcción de estacionamiento para y transportistas y usuarios de la ruta 25, de manera planificada y regulada</t>
  </si>
  <si>
    <t>Wladimir Saavedra, Antofagasta</t>
  </si>
  <si>
    <t>SITIOS DEL 1 AL 9 Y DEL 20 AL 28, MZ. M. EXTENSIÓN PUERTO SECO-YALQUINCHA; BARRIO INDUSTRIAL, COMUNA DE CALAMA</t>
  </si>
  <si>
    <t>Solicitud en concesión de uso gratuito a 5 años, para regularización de jardín infantil Pecesitos.</t>
  </si>
  <si>
    <t>CANCHA DE FÚTBOL</t>
  </si>
  <si>
    <t>CALLE ELEUTERIO
RAMÍREZ S/N, LOCALIDAD
DE SIERRA GORDA</t>
  </si>
  <si>
    <t>EL JUZGADO DE POLICÍA LOCAL, SE ENCUENTRA CONSTRUIDO Y ADMINISTRADO POR LA MUNICIPALIDAD, ES NECESARIO CONTAR CON UNA CONCESIÓN MAYOR, YA QUE SE REALIZAN CONSTANTES MEJORAS E INVERSIONES AL INMUEBLE Y ES PARTE FUNDAMENTAL DE LAS FUNCIONES PROPIOS DEL SERVICIO</t>
  </si>
  <si>
    <t>Nota 1</t>
  </si>
  <si>
    <t>2CGC115</t>
  </si>
  <si>
    <t>2CGC373</t>
  </si>
  <si>
    <t>2CGC268</t>
  </si>
  <si>
    <t>2CGC105</t>
  </si>
  <si>
    <t>2CGC114</t>
  </si>
  <si>
    <t>2CGC108</t>
  </si>
  <si>
    <t>2CGL20</t>
  </si>
  <si>
    <t>2CGL19</t>
  </si>
  <si>
    <t>2CGC109</t>
  </si>
  <si>
    <t>2CGC289</t>
  </si>
  <si>
    <t>2CGC290</t>
  </si>
  <si>
    <t>2CGC282</t>
  </si>
  <si>
    <t>2CGL31</t>
  </si>
  <si>
    <t>2CGC247</t>
  </si>
  <si>
    <t>2CGC153</t>
  </si>
  <si>
    <t>2CGC154</t>
  </si>
  <si>
    <t>2CGC157</t>
  </si>
  <si>
    <t>2CGC67</t>
  </si>
  <si>
    <t>2CGC250</t>
  </si>
  <si>
    <t>2CGC63</t>
  </si>
  <si>
    <t>2CGC65</t>
  </si>
  <si>
    <t>2CGC125</t>
  </si>
  <si>
    <t>2CGC126</t>
  </si>
  <si>
    <t>2CGC130</t>
  </si>
  <si>
    <t>2CGC119</t>
  </si>
  <si>
    <t>2CGC667</t>
  </si>
  <si>
    <t>INTRODUCCIÓN</t>
  </si>
  <si>
    <t>NOMENCLATURA</t>
  </si>
  <si>
    <t xml:space="preserve"> Información no disponible </t>
  </si>
  <si>
    <t>Nota 1 :</t>
  </si>
  <si>
    <t xml:space="preserve"> N° ORD INGRESO</t>
  </si>
  <si>
    <t>SUPERFICIE M2</t>
  </si>
  <si>
    <t xml:space="preserve">A continuación se presenta el registro oficial histórico entre los años 2012-2018 de los pronunciamientos del Gobierno Regional de Antofagasta, referentes a las iniciativas de concesión de bienes nacionales que requieren pronunciamiento del GORE.
Los Gobiernos Regionales deberán, según lo dispuesto en el Articulo 58 Decreto Ley 1.939 del 1977 sobre Normas sobre Adquisición, Administración y Disposición de Bienes Del Estado, deberá pronunciarse por las Concesiones de Inmueble fiscal de su respectiva región.
Este proceso de evaluación de iniciativas y posterior pronunciamiento se lleva a cabo dentro de la División de Planificación y Desarrollo Regional, el cual debe someterse a la aprobación del Consejo Regional de Antofagasta.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</si>
</sst>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000000"/>
      <name val="Calibri"/>
      <family val="2"/>
      <scheme val="minor"/>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37">
    <xf numFmtId="0" fontId="0" fillId="0" borderId="0" xfId="0"/>
    <xf numFmtId="0" fontId="3" fillId="0" borderId="0" xfId="0" applyFont="1"/>
    <xf numFmtId="0" fontId="2" fillId="0" borderId="0" xfId="0" applyFont="1" applyAlignment="1">
      <alignment horizontal="center" vertical="center"/>
    </xf>
    <xf numFmtId="0" fontId="2" fillId="0" borderId="0" xfId="0" applyFont="1" applyAlignment="1">
      <alignment horizontal="center"/>
    </xf>
    <xf numFmtId="0" fontId="3" fillId="0" borderId="1" xfId="0" applyFont="1" applyFill="1" applyBorder="1" applyAlignment="1">
      <alignment horizontal="center" vertical="center" wrapText="1"/>
    </xf>
    <xf numFmtId="0" fontId="3" fillId="0" borderId="1" xfId="0" applyFont="1" applyBorder="1" applyAlignment="1">
      <alignment vertical="center"/>
    </xf>
    <xf numFmtId="0" fontId="3" fillId="0" borderId="0" xfId="0" applyFont="1" applyAlignment="1">
      <alignment vertical="center"/>
    </xf>
    <xf numFmtId="43" fontId="3" fillId="0" borderId="1" xfId="1" applyNumberFormat="1" applyFont="1" applyBorder="1" applyAlignment="1">
      <alignment horizontal="right" vertical="center"/>
    </xf>
    <xf numFmtId="0" fontId="3" fillId="0" borderId="0" xfId="0" applyFont="1" applyAlignment="1">
      <alignment horizontal="center"/>
    </xf>
    <xf numFmtId="43" fontId="3" fillId="0" borderId="1" xfId="1" applyFont="1" applyBorder="1" applyAlignment="1">
      <alignment horizontal="center" vertical="center"/>
    </xf>
    <xf numFmtId="1" fontId="3" fillId="0" borderId="1" xfId="0" applyNumberFormat="1" applyFont="1" applyBorder="1" applyAlignment="1">
      <alignment horizontal="center" vertical="center"/>
    </xf>
    <xf numFmtId="1" fontId="3" fillId="0" borderId="1" xfId="1"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Border="1" applyAlignment="1">
      <alignment horizontal="justify" vertical="center"/>
    </xf>
    <xf numFmtId="0" fontId="3"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1" xfId="0" applyFont="1" applyFill="1" applyBorder="1" applyAlignment="1">
      <alignment horizontal="justify" vertical="center"/>
    </xf>
    <xf numFmtId="43" fontId="3" fillId="0" borderId="1" xfId="1" applyFont="1" applyBorder="1" applyAlignment="1">
      <alignment horizontal="center" vertical="center" wrapText="1"/>
    </xf>
    <xf numFmtId="0" fontId="3" fillId="0" borderId="0" xfId="0" applyFont="1" applyAlignment="1">
      <alignment horizontal="left" vertical="center" wrapText="1"/>
    </xf>
    <xf numFmtId="14" fontId="3" fillId="0"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left" vertical="center" wrapText="1"/>
    </xf>
    <xf numFmtId="49" fontId="3" fillId="0" borderId="1" xfId="0" applyNumberFormat="1" applyFont="1" applyBorder="1" applyAlignment="1">
      <alignment vertical="center" wrapText="1"/>
    </xf>
    <xf numFmtId="0" fontId="3" fillId="0" borderId="1" xfId="0" applyFont="1" applyFill="1" applyBorder="1" applyAlignment="1">
      <alignment vertical="center"/>
    </xf>
    <xf numFmtId="4" fontId="3" fillId="0" borderId="1" xfId="0" applyNumberFormat="1" applyFont="1" applyBorder="1" applyAlignment="1">
      <alignment horizontal="left" vertical="center" wrapText="1"/>
    </xf>
    <xf numFmtId="4" fontId="3" fillId="0" borderId="1" xfId="0" applyNumberFormat="1" applyFont="1" applyBorder="1" applyAlignment="1">
      <alignment horizontal="center" vertical="center" wrapText="1"/>
    </xf>
    <xf numFmtId="0" fontId="2" fillId="0" borderId="0" xfId="0" applyFont="1" applyFill="1" applyBorder="1" applyAlignment="1">
      <alignment horizontal="center" wrapText="1"/>
    </xf>
    <xf numFmtId="0" fontId="2" fillId="0" borderId="0" xfId="0" applyFont="1" applyFill="1" applyBorder="1" applyAlignment="1">
      <alignment horizontal="center" vertical="center" wrapText="1"/>
    </xf>
    <xf numFmtId="0" fontId="2" fillId="0" borderId="1" xfId="0" applyFont="1" applyBorder="1" applyAlignment="1">
      <alignment horizontal="center"/>
    </xf>
    <xf numFmtId="0" fontId="3" fillId="0" borderId="0" xfId="0" applyFont="1" applyBorder="1"/>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left"/>
    </xf>
    <xf numFmtId="0" fontId="5" fillId="0" borderId="1" xfId="0" applyFont="1" applyBorder="1" applyAlignment="1">
      <alignment vertical="center" wrapText="1"/>
    </xf>
    <xf numFmtId="0" fontId="3" fillId="0" borderId="1" xfId="0" applyFont="1" applyFill="1" applyBorder="1" applyAlignment="1">
      <alignment vertical="center" wrapText="1"/>
    </xf>
    <xf numFmtId="0" fontId="3" fillId="0" borderId="2" xfId="0" applyFont="1" applyBorder="1" applyAlignment="1">
      <alignment vertical="center" wrapText="1"/>
    </xf>
    <xf numFmtId="0" fontId="3" fillId="0" borderId="0" xfId="0" applyFont="1" applyBorder="1" applyAlignment="1">
      <alignment horizontal="justify" vertical="center"/>
    </xf>
    <xf numFmtId="43" fontId="3" fillId="0" borderId="1" xfId="1" applyFont="1" applyBorder="1" applyAlignment="1">
      <alignment vertical="center" wrapText="1"/>
    </xf>
    <xf numFmtId="0" fontId="4" fillId="0" borderId="1" xfId="0" applyFont="1" applyFill="1" applyBorder="1" applyAlignment="1">
      <alignment horizontal="center" vertical="center"/>
    </xf>
    <xf numFmtId="49" fontId="2" fillId="0" borderId="1" xfId="0" applyNumberFormat="1" applyFont="1" applyBorder="1" applyAlignment="1">
      <alignment horizontal="center" vertical="center"/>
    </xf>
    <xf numFmtId="49" fontId="3" fillId="0" borderId="1" xfId="0" applyNumberFormat="1" applyFont="1" applyFill="1" applyBorder="1" applyAlignment="1">
      <alignment horizontal="center" vertical="center" wrapText="1"/>
    </xf>
    <xf numFmtId="0" fontId="4" fillId="0" borderId="4" xfId="0" applyFont="1" applyBorder="1" applyAlignment="1">
      <alignment horizontal="left" vertical="center" wrapText="1"/>
    </xf>
    <xf numFmtId="0" fontId="3" fillId="0" borderId="4" xfId="0" applyFont="1" applyBorder="1" applyAlignment="1">
      <alignment horizontal="left" vertical="center"/>
    </xf>
    <xf numFmtId="0" fontId="3" fillId="0" borderId="4" xfId="0" applyFont="1" applyFill="1" applyBorder="1" applyAlignment="1">
      <alignment horizontal="left" vertical="center" wrapText="1"/>
    </xf>
    <xf numFmtId="0" fontId="3" fillId="0" borderId="4" xfId="0" applyFont="1" applyBorder="1" applyAlignment="1">
      <alignment vertical="center" wrapText="1"/>
    </xf>
    <xf numFmtId="0" fontId="3" fillId="0" borderId="4" xfId="0" applyFont="1" applyBorder="1" applyAlignment="1">
      <alignment horizontal="left" vertical="center" wrapText="1"/>
    </xf>
    <xf numFmtId="0" fontId="3" fillId="0" borderId="4" xfId="0" applyFont="1" applyBorder="1" applyAlignment="1">
      <alignment horizontal="justify" vertical="center" wrapText="1"/>
    </xf>
    <xf numFmtId="0" fontId="3" fillId="0" borderId="4" xfId="0" applyFont="1" applyFill="1" applyBorder="1" applyAlignment="1">
      <alignment horizontal="justify" vertical="center" wrapText="1"/>
    </xf>
    <xf numFmtId="0" fontId="2"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43" fontId="3" fillId="0" borderId="1" xfId="1" applyFont="1" applyBorder="1" applyAlignment="1">
      <alignment vertical="center"/>
    </xf>
    <xf numFmtId="43" fontId="3" fillId="0" borderId="1" xfId="1" applyFont="1" applyBorder="1" applyAlignment="1">
      <alignment horizontal="right" vertical="center" wrapText="1"/>
    </xf>
    <xf numFmtId="0" fontId="3" fillId="0" borderId="2" xfId="0" applyFont="1" applyBorder="1" applyAlignment="1">
      <alignment horizontal="center" vertical="center"/>
    </xf>
    <xf numFmtId="49" fontId="3" fillId="0" borderId="1" xfId="0" applyNumberFormat="1" applyFont="1" applyBorder="1" applyAlignment="1">
      <alignment horizontal="center" vertical="center" wrapText="1"/>
    </xf>
    <xf numFmtId="43" fontId="2" fillId="2" borderId="1" xfId="1" applyFont="1" applyFill="1" applyBorder="1" applyAlignment="1">
      <alignment horizontal="center" vertical="center" wrapText="1"/>
    </xf>
    <xf numFmtId="43" fontId="3" fillId="0" borderId="0" xfId="1" applyFont="1" applyAlignment="1">
      <alignment horizontal="center"/>
    </xf>
    <xf numFmtId="0" fontId="3" fillId="0" borderId="3" xfId="0" applyFont="1" applyBorder="1" applyAlignment="1">
      <alignment vertical="center"/>
    </xf>
    <xf numFmtId="43" fontId="4" fillId="0" borderId="1" xfId="1" applyFont="1" applyBorder="1" applyAlignment="1">
      <alignment vertical="center"/>
    </xf>
    <xf numFmtId="0" fontId="0" fillId="0" borderId="0" xfId="0" applyAlignment="1">
      <alignment horizontal="center" vertical="center"/>
    </xf>
    <xf numFmtId="0" fontId="3" fillId="3" borderId="1" xfId="0" applyFont="1" applyFill="1" applyBorder="1" applyAlignment="1">
      <alignment horizontal="left" vertical="center" wrapText="1"/>
    </xf>
    <xf numFmtId="0" fontId="3" fillId="3" borderId="1" xfId="0" applyFont="1" applyFill="1" applyBorder="1" applyAlignment="1">
      <alignment wrapText="1"/>
    </xf>
    <xf numFmtId="0" fontId="3" fillId="3" borderId="1" xfId="0" applyFont="1" applyFill="1" applyBorder="1" applyAlignment="1">
      <alignment horizontal="left" vertical="center"/>
    </xf>
    <xf numFmtId="0" fontId="3" fillId="3" borderId="1" xfId="0" applyFont="1" applyFill="1" applyBorder="1" applyAlignment="1">
      <alignment horizontal="justify" vertical="center"/>
    </xf>
    <xf numFmtId="0" fontId="3" fillId="3" borderId="1" xfId="0" applyFont="1" applyFill="1" applyBorder="1"/>
    <xf numFmtId="0" fontId="3" fillId="3" borderId="1" xfId="0" applyFont="1" applyFill="1" applyBorder="1" applyAlignment="1">
      <alignment horizontal="justify" vertical="center" wrapText="1"/>
    </xf>
    <xf numFmtId="0" fontId="0" fillId="0" borderId="0" xfId="0" applyFont="1" applyAlignment="1">
      <alignment vertical="center"/>
    </xf>
    <xf numFmtId="0" fontId="2" fillId="2" borderId="1" xfId="0" applyFont="1" applyFill="1" applyBorder="1" applyAlignment="1">
      <alignment horizontal="center"/>
    </xf>
    <xf numFmtId="0" fontId="3" fillId="2" borderId="1" xfId="0" applyFont="1" applyFill="1" applyBorder="1" applyAlignment="1">
      <alignment horizontal="center" vertical="center"/>
    </xf>
    <xf numFmtId="0" fontId="3" fillId="0" borderId="1" xfId="0" applyFont="1" applyBorder="1"/>
    <xf numFmtId="0" fontId="2" fillId="2" borderId="1" xfId="0" applyFont="1" applyFill="1" applyBorder="1" applyAlignment="1">
      <alignment horizontal="center" vertical="center" wrapText="1"/>
    </xf>
    <xf numFmtId="0" fontId="3" fillId="0" borderId="0" xfId="0" applyFont="1"/>
    <xf numFmtId="0" fontId="3" fillId="0"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0" xfId="0" applyFont="1" applyAlignment="1">
      <alignment horizontal="center"/>
    </xf>
    <xf numFmtId="0" fontId="3" fillId="0" borderId="0" xfId="0" applyFont="1" applyAlignment="1">
      <alignment horizontal="center" vertical="center"/>
    </xf>
    <xf numFmtId="0" fontId="3" fillId="0" borderId="1" xfId="0" applyFont="1" applyBorder="1" applyAlignment="1">
      <alignment vertical="center" wrapText="1"/>
    </xf>
    <xf numFmtId="14" fontId="3" fillId="0" borderId="1" xfId="0" applyNumberFormat="1" applyFont="1" applyBorder="1" applyAlignment="1">
      <alignment horizontal="center" vertical="center"/>
    </xf>
    <xf numFmtId="43" fontId="3" fillId="0" borderId="1" xfId="1" applyFont="1" applyBorder="1" applyAlignment="1">
      <alignment horizontal="right"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3" fillId="0" borderId="0" xfId="0" applyFont="1" applyAlignment="1">
      <alignment horizontal="left" vertical="center"/>
    </xf>
    <xf numFmtId="49" fontId="2" fillId="2" borderId="1" xfId="0" applyNumberFormat="1" applyFont="1" applyFill="1" applyBorder="1" applyAlignment="1">
      <alignment horizontal="center" vertical="center" wrapText="1"/>
    </xf>
    <xf numFmtId="0" fontId="5"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5" fillId="0" borderId="1" xfId="0" applyFont="1" applyFill="1" applyBorder="1" applyAlignment="1">
      <alignment horizontal="left" vertical="center" wrapText="1"/>
    </xf>
    <xf numFmtId="49" fontId="3"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2" fillId="2" borderId="1" xfId="0" applyFont="1" applyFill="1" applyBorder="1" applyAlignment="1">
      <alignment horizontal="left"/>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43" fontId="3" fillId="0" borderId="1" xfId="1" applyNumberFormat="1" applyFont="1" applyFill="1" applyBorder="1" applyAlignment="1">
      <alignment horizontal="right" vertical="center" wrapText="1"/>
    </xf>
    <xf numFmtId="43" fontId="3" fillId="0" borderId="1" xfId="1" applyNumberFormat="1" applyFont="1" applyBorder="1" applyAlignment="1">
      <alignment horizontal="left" vertical="center"/>
    </xf>
    <xf numFmtId="43" fontId="3" fillId="0" borderId="1" xfId="1" applyNumberFormat="1" applyFont="1" applyBorder="1" applyAlignment="1">
      <alignment horizontal="right" vertical="center" wrapText="1"/>
    </xf>
    <xf numFmtId="43" fontId="3" fillId="0" borderId="1" xfId="1" applyNumberFormat="1" applyFont="1" applyBorder="1" applyAlignment="1">
      <alignment horizontal="left" vertical="center" wrapText="1"/>
    </xf>
    <xf numFmtId="43" fontId="3" fillId="0" borderId="1" xfId="1" applyNumberFormat="1" applyFont="1" applyBorder="1" applyAlignment="1">
      <alignment horizontal="center" vertical="center"/>
    </xf>
    <xf numFmtId="43" fontId="5" fillId="0" borderId="1" xfId="1" applyNumberFormat="1" applyFont="1" applyBorder="1" applyAlignment="1">
      <alignment horizontal="center" vertical="center" wrapText="1"/>
    </xf>
    <xf numFmtId="43" fontId="4" fillId="0" borderId="1" xfId="1" applyNumberFormat="1" applyFont="1" applyBorder="1" applyAlignment="1">
      <alignment horizontal="center" vertical="center" wrapText="1"/>
    </xf>
    <xf numFmtId="43" fontId="3" fillId="0" borderId="1" xfId="1" applyNumberFormat="1" applyFont="1" applyBorder="1" applyAlignment="1">
      <alignment horizontal="center" vertical="center" wrapText="1"/>
    </xf>
    <xf numFmtId="43" fontId="3" fillId="0" borderId="1" xfId="1" applyNumberFormat="1" applyFont="1" applyFill="1" applyBorder="1" applyAlignment="1">
      <alignment horizontal="center" vertical="center" wrapText="1"/>
    </xf>
    <xf numFmtId="43" fontId="3" fillId="0" borderId="1" xfId="1" applyNumberFormat="1" applyFont="1" applyBorder="1" applyAlignment="1">
      <alignment vertical="center"/>
    </xf>
    <xf numFmtId="43" fontId="3" fillId="0" borderId="1" xfId="1" applyNumberFormat="1" applyFont="1" applyBorder="1" applyAlignment="1">
      <alignment vertical="center" wrapText="1"/>
    </xf>
    <xf numFmtId="43" fontId="3" fillId="0" borderId="1" xfId="1" applyNumberFormat="1" applyFont="1" applyFill="1" applyBorder="1" applyAlignment="1">
      <alignment horizontal="left" vertical="center" wrapText="1"/>
    </xf>
    <xf numFmtId="43" fontId="5" fillId="0" borderId="1" xfId="1" applyNumberFormat="1" applyFont="1" applyBorder="1" applyAlignment="1">
      <alignment horizontal="left" vertical="center" wrapText="1"/>
    </xf>
    <xf numFmtId="43" fontId="3" fillId="0" borderId="1" xfId="1" applyNumberFormat="1" applyFont="1" applyFill="1" applyBorder="1" applyAlignment="1">
      <alignment horizontal="right" vertical="center"/>
    </xf>
    <xf numFmtId="43" fontId="3" fillId="0" borderId="0" xfId="1" applyNumberFormat="1" applyFont="1" applyFill="1" applyBorder="1" applyAlignment="1">
      <alignment horizontal="righ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0" fillId="0" borderId="12" xfId="0" applyBorder="1" applyAlignment="1">
      <alignment horizontal="left" wrapText="1"/>
    </xf>
    <xf numFmtId="0" fontId="0" fillId="0" borderId="13" xfId="0" applyBorder="1" applyAlignment="1">
      <alignment horizontal="left"/>
    </xf>
    <xf numFmtId="0" fontId="0" fillId="0" borderId="14" xfId="0" applyBorder="1" applyAlignment="1">
      <alignment horizontal="left"/>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tabSelected="1" workbookViewId="0">
      <selection activeCell="D9" sqref="D9"/>
    </sheetView>
  </sheetViews>
  <sheetFormatPr baseColWidth="10" defaultRowHeight="15" x14ac:dyDescent="0.25"/>
  <cols>
    <col min="1" max="1" width="11.5703125" customWidth="1"/>
  </cols>
  <sheetData>
    <row r="1" spans="1:15" ht="15.75" thickBot="1" x14ac:dyDescent="0.3"/>
    <row r="2" spans="1:15" ht="15.75" thickBot="1" x14ac:dyDescent="0.3">
      <c r="A2" s="131" t="s">
        <v>3553</v>
      </c>
      <c r="B2" s="132"/>
      <c r="C2" s="132"/>
      <c r="D2" s="132"/>
      <c r="E2" s="132"/>
      <c r="F2" s="132"/>
      <c r="G2" s="132"/>
      <c r="H2" s="132"/>
      <c r="I2" s="133"/>
    </row>
    <row r="3" spans="1:15" ht="15.75" thickBot="1" x14ac:dyDescent="0.3"/>
    <row r="4" spans="1:15" ht="174" customHeight="1" thickBot="1" x14ac:dyDescent="0.3">
      <c r="A4" s="134" t="s">
        <v>3559</v>
      </c>
      <c r="B4" s="135"/>
      <c r="C4" s="135"/>
      <c r="D4" s="135"/>
      <c r="E4" s="135"/>
      <c r="F4" s="135"/>
      <c r="G4" s="135"/>
      <c r="H4" s="135"/>
      <c r="I4" s="136"/>
    </row>
    <row r="10" spans="1:15" x14ac:dyDescent="0.25">
      <c r="O10" s="66"/>
    </row>
  </sheetData>
  <mergeCells count="2">
    <mergeCell ref="A2:I2"/>
    <mergeCell ref="A4:I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workbookViewId="0">
      <selection activeCell="A2" sqref="A2:C3"/>
    </sheetView>
  </sheetViews>
  <sheetFormatPr baseColWidth="10" defaultColWidth="11.5703125" defaultRowHeight="12.75" x14ac:dyDescent="0.2"/>
  <cols>
    <col min="1" max="1" width="5.140625" style="8" customWidth="1"/>
    <col min="2" max="2" width="32.5703125" style="1" customWidth="1"/>
    <col min="3" max="3" width="62" style="1" customWidth="1"/>
    <col min="4" max="4" width="60.42578125" style="8" customWidth="1"/>
    <col min="5" max="5" width="22.5703125" style="1" customWidth="1"/>
    <col min="6" max="6" width="53.140625" style="1" customWidth="1"/>
    <col min="7" max="7" width="14.5703125" style="1" customWidth="1"/>
    <col min="8" max="8" width="20.5703125" style="1" customWidth="1"/>
    <col min="9" max="9" width="16.5703125" style="1" customWidth="1"/>
    <col min="10" max="10" width="13.5703125" style="1" customWidth="1"/>
    <col min="11" max="12" width="15" style="1" customWidth="1"/>
    <col min="13" max="14" width="13.85546875" style="1" customWidth="1"/>
    <col min="15" max="15" width="17.42578125" style="1" customWidth="1"/>
    <col min="16" max="16" width="15.42578125" style="1" customWidth="1"/>
    <col min="17" max="17" width="16.5703125" style="1" customWidth="1"/>
    <col min="18" max="18" width="17" style="1" customWidth="1"/>
    <col min="19" max="19" width="18.42578125" style="1" customWidth="1"/>
    <col min="20" max="16384" width="11.5703125" style="1"/>
  </cols>
  <sheetData>
    <row r="1" spans="1:19" ht="13.5" thickBot="1" x14ac:dyDescent="0.25"/>
    <row r="2" spans="1:19" ht="13.9" customHeight="1" x14ac:dyDescent="0.2">
      <c r="A2" s="123" t="s">
        <v>3554</v>
      </c>
      <c r="B2" s="124"/>
      <c r="C2" s="125"/>
    </row>
    <row r="3" spans="1:19" ht="14.45" customHeight="1" thickBot="1" x14ac:dyDescent="0.25">
      <c r="A3" s="126"/>
      <c r="B3" s="127"/>
      <c r="C3" s="128"/>
    </row>
    <row r="5" spans="1:19" ht="15" x14ac:dyDescent="0.2">
      <c r="A5" s="129" t="s">
        <v>3556</v>
      </c>
      <c r="B5" s="130"/>
      <c r="C5" s="76" t="s">
        <v>3555</v>
      </c>
    </row>
    <row r="6" spans="1:19" ht="15" x14ac:dyDescent="0.2">
      <c r="B6" s="73"/>
    </row>
    <row r="7" spans="1:19" x14ac:dyDescent="0.2">
      <c r="A7" s="32"/>
      <c r="B7" s="33"/>
      <c r="C7" s="33"/>
      <c r="D7" s="33"/>
      <c r="E7" s="33"/>
      <c r="F7" s="33"/>
      <c r="G7" s="33"/>
      <c r="H7" s="33"/>
      <c r="I7" s="33"/>
      <c r="J7" s="33"/>
      <c r="K7" s="33"/>
      <c r="L7" s="33"/>
      <c r="M7" s="33"/>
      <c r="N7" s="33"/>
      <c r="O7" s="33"/>
      <c r="P7" s="33"/>
      <c r="Q7" s="33"/>
      <c r="R7" s="33"/>
      <c r="S7" s="33"/>
    </row>
    <row r="8" spans="1:19" s="8" customFormat="1" ht="19.899999999999999" customHeight="1" x14ac:dyDescent="0.2">
      <c r="A8" s="74" t="s">
        <v>25</v>
      </c>
      <c r="B8" s="105" t="s">
        <v>26</v>
      </c>
      <c r="C8" s="34" t="s">
        <v>27</v>
      </c>
    </row>
    <row r="9" spans="1:19" ht="19.899999999999999" customHeight="1" x14ac:dyDescent="0.2">
      <c r="A9" s="75">
        <v>1</v>
      </c>
      <c r="B9" s="106" t="s">
        <v>0</v>
      </c>
      <c r="C9" s="67" t="s">
        <v>9</v>
      </c>
      <c r="G9" s="35"/>
    </row>
    <row r="10" spans="1:19" ht="40.15" customHeight="1" x14ac:dyDescent="0.2">
      <c r="A10" s="75">
        <v>2</v>
      </c>
      <c r="B10" s="107" t="s">
        <v>79</v>
      </c>
      <c r="C10" s="68" t="s">
        <v>85</v>
      </c>
    </row>
    <row r="11" spans="1:19" ht="19.899999999999999" customHeight="1" x14ac:dyDescent="0.2">
      <c r="A11" s="75">
        <v>3</v>
      </c>
      <c r="B11" s="106" t="s">
        <v>80</v>
      </c>
      <c r="C11" s="69" t="s">
        <v>84</v>
      </c>
      <c r="G11" s="35"/>
    </row>
    <row r="12" spans="1:19" ht="19.899999999999999" customHeight="1" x14ac:dyDescent="0.2">
      <c r="A12" s="75">
        <v>4</v>
      </c>
      <c r="B12" s="106" t="s">
        <v>6</v>
      </c>
      <c r="C12" s="70" t="s">
        <v>88</v>
      </c>
      <c r="G12" s="36"/>
      <c r="H12" s="24"/>
    </row>
    <row r="13" spans="1:19" ht="19.899999999999999" customHeight="1" x14ac:dyDescent="0.2">
      <c r="A13" s="75">
        <v>5</v>
      </c>
      <c r="B13" s="106" t="s">
        <v>8</v>
      </c>
      <c r="C13" s="71" t="s">
        <v>11</v>
      </c>
      <c r="G13" s="36"/>
      <c r="H13" s="24"/>
    </row>
    <row r="14" spans="1:19" ht="19.899999999999999" customHeight="1" x14ac:dyDescent="0.2">
      <c r="A14" s="75">
        <v>6</v>
      </c>
      <c r="B14" s="106" t="s">
        <v>10</v>
      </c>
      <c r="C14" s="70" t="s">
        <v>24</v>
      </c>
      <c r="G14" s="36"/>
      <c r="H14" s="24"/>
    </row>
    <row r="15" spans="1:19" ht="19.899999999999999" customHeight="1" x14ac:dyDescent="0.2">
      <c r="A15" s="75">
        <v>7</v>
      </c>
      <c r="B15" s="106" t="s">
        <v>18</v>
      </c>
      <c r="C15" s="69" t="s">
        <v>21</v>
      </c>
      <c r="G15" s="36"/>
      <c r="H15" s="24"/>
    </row>
    <row r="16" spans="1:19" ht="19.899999999999999" customHeight="1" x14ac:dyDescent="0.2">
      <c r="A16" s="75">
        <v>8</v>
      </c>
      <c r="B16" s="106" t="s">
        <v>17</v>
      </c>
      <c r="C16" s="69" t="s">
        <v>12</v>
      </c>
      <c r="G16" s="36"/>
      <c r="H16" s="24"/>
    </row>
    <row r="17" spans="1:8" ht="19.899999999999999" customHeight="1" x14ac:dyDescent="0.2">
      <c r="A17" s="75">
        <v>9</v>
      </c>
      <c r="B17" s="106" t="s">
        <v>7</v>
      </c>
      <c r="C17" s="69" t="s">
        <v>13</v>
      </c>
      <c r="G17" s="36"/>
      <c r="H17" s="24"/>
    </row>
    <row r="18" spans="1:8" ht="19.899999999999999" customHeight="1" x14ac:dyDescent="0.2">
      <c r="A18" s="75">
        <v>10</v>
      </c>
      <c r="B18" s="106" t="s">
        <v>91</v>
      </c>
      <c r="C18" s="69" t="s">
        <v>92</v>
      </c>
      <c r="G18" s="36"/>
      <c r="H18" s="24"/>
    </row>
    <row r="19" spans="1:8" ht="19.899999999999999" customHeight="1" x14ac:dyDescent="0.2">
      <c r="A19" s="75">
        <v>11</v>
      </c>
      <c r="B19" s="106" t="s">
        <v>4</v>
      </c>
      <c r="C19" s="69" t="s">
        <v>14</v>
      </c>
      <c r="G19" s="36"/>
      <c r="H19" s="24"/>
    </row>
    <row r="20" spans="1:8" ht="19.899999999999999" customHeight="1" x14ac:dyDescent="0.2">
      <c r="A20" s="75">
        <v>12</v>
      </c>
      <c r="B20" s="106" t="s">
        <v>5</v>
      </c>
      <c r="C20" s="69" t="s">
        <v>15</v>
      </c>
      <c r="G20" s="36"/>
      <c r="H20" s="24"/>
    </row>
    <row r="21" spans="1:8" ht="19.899999999999999" customHeight="1" x14ac:dyDescent="0.2">
      <c r="A21" s="75">
        <v>13</v>
      </c>
      <c r="B21" s="106" t="s">
        <v>45</v>
      </c>
      <c r="C21" s="69" t="s">
        <v>87</v>
      </c>
      <c r="G21" s="36"/>
      <c r="H21" s="24"/>
    </row>
    <row r="22" spans="1:8" ht="19.899999999999999" customHeight="1" x14ac:dyDescent="0.2">
      <c r="A22" s="75">
        <v>14</v>
      </c>
      <c r="B22" s="106" t="s">
        <v>81</v>
      </c>
      <c r="C22" s="69" t="s">
        <v>82</v>
      </c>
      <c r="G22" s="36"/>
      <c r="H22" s="24"/>
    </row>
    <row r="23" spans="1:8" ht="79.900000000000006" customHeight="1" x14ac:dyDescent="0.2">
      <c r="A23" s="75">
        <v>15</v>
      </c>
      <c r="B23" s="106" t="s">
        <v>1</v>
      </c>
      <c r="C23" s="67" t="s">
        <v>83</v>
      </c>
      <c r="G23" s="36"/>
      <c r="H23" s="24"/>
    </row>
    <row r="24" spans="1:8" ht="19.899999999999999" customHeight="1" x14ac:dyDescent="0.2">
      <c r="A24" s="75">
        <v>16</v>
      </c>
      <c r="B24" s="106" t="s">
        <v>16</v>
      </c>
      <c r="C24" s="67" t="s">
        <v>23</v>
      </c>
      <c r="G24" s="36"/>
      <c r="H24" s="24"/>
    </row>
    <row r="25" spans="1:8" ht="19.899999999999999" customHeight="1" x14ac:dyDescent="0.2">
      <c r="A25" s="75">
        <v>17</v>
      </c>
      <c r="B25" s="106" t="s">
        <v>3</v>
      </c>
      <c r="C25" s="67" t="s">
        <v>89</v>
      </c>
      <c r="G25" s="36"/>
      <c r="H25" s="24"/>
    </row>
    <row r="26" spans="1:8" ht="19.899999999999999" customHeight="1" x14ac:dyDescent="0.2">
      <c r="A26" s="75">
        <v>18</v>
      </c>
      <c r="B26" s="106" t="s">
        <v>2</v>
      </c>
      <c r="C26" s="69" t="s">
        <v>90</v>
      </c>
      <c r="G26" s="36"/>
      <c r="H26" s="24"/>
    </row>
    <row r="27" spans="1:8" ht="40.15" customHeight="1" x14ac:dyDescent="0.2">
      <c r="A27" s="75">
        <v>19</v>
      </c>
      <c r="B27" s="106" t="s">
        <v>35</v>
      </c>
      <c r="C27" s="72" t="s">
        <v>86</v>
      </c>
      <c r="G27" s="36"/>
      <c r="H27" s="24"/>
    </row>
    <row r="28" spans="1:8" ht="19.899999999999999" customHeight="1" x14ac:dyDescent="0.2">
      <c r="A28" s="75">
        <v>20</v>
      </c>
      <c r="B28" s="107" t="s">
        <v>19</v>
      </c>
      <c r="C28" s="69" t="s">
        <v>22</v>
      </c>
      <c r="G28" s="36"/>
      <c r="H28" s="24"/>
    </row>
    <row r="29" spans="1:8" ht="19.899999999999999" customHeight="1" x14ac:dyDescent="0.2">
      <c r="A29" s="75">
        <v>21</v>
      </c>
      <c r="B29" s="105" t="s">
        <v>20</v>
      </c>
      <c r="C29" s="69" t="s">
        <v>22</v>
      </c>
      <c r="G29" s="17"/>
      <c r="H29" s="24"/>
    </row>
    <row r="30" spans="1:8" ht="18.600000000000001" customHeight="1" x14ac:dyDescent="0.2">
      <c r="A30" s="37"/>
      <c r="B30" s="35"/>
      <c r="C30" s="36"/>
      <c r="D30" s="37"/>
      <c r="E30" s="43"/>
      <c r="F30" s="43"/>
      <c r="G30" s="35"/>
    </row>
    <row r="31" spans="1:8" x14ac:dyDescent="0.2">
      <c r="A31" s="38"/>
      <c r="B31" s="35"/>
      <c r="C31" s="39"/>
      <c r="D31" s="38"/>
      <c r="E31" s="35"/>
      <c r="F31" s="35"/>
      <c r="G31" s="35"/>
    </row>
    <row r="32" spans="1:8" x14ac:dyDescent="0.2">
      <c r="A32" s="38"/>
      <c r="B32" s="35"/>
      <c r="C32" s="35"/>
      <c r="D32" s="38"/>
      <c r="E32" s="35"/>
      <c r="F32" s="35"/>
      <c r="G32" s="35"/>
    </row>
    <row r="33" spans="1:7" x14ac:dyDescent="0.2">
      <c r="A33" s="38"/>
      <c r="B33" s="35"/>
      <c r="C33" s="35"/>
      <c r="D33" s="38"/>
      <c r="E33" s="35"/>
      <c r="F33" s="35"/>
      <c r="G33" s="35"/>
    </row>
    <row r="34" spans="1:7" x14ac:dyDescent="0.2">
      <c r="A34" s="38"/>
      <c r="B34" s="35"/>
      <c r="C34" s="35"/>
      <c r="D34" s="38"/>
      <c r="E34" s="35"/>
      <c r="F34" s="35"/>
      <c r="G34" s="35"/>
    </row>
  </sheetData>
  <mergeCells count="2">
    <mergeCell ref="A2:C3"/>
    <mergeCell ref="A5:B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8"/>
  <sheetViews>
    <sheetView zoomScale="70" zoomScaleNormal="70" workbookViewId="0">
      <selection activeCell="A2" sqref="A2"/>
    </sheetView>
  </sheetViews>
  <sheetFormatPr baseColWidth="10" defaultColWidth="11.5703125" defaultRowHeight="12.75" x14ac:dyDescent="0.2"/>
  <cols>
    <col min="1" max="1" width="15.7109375" style="2" customWidth="1"/>
    <col min="2" max="2" width="15.7109375" style="83" customWidth="1"/>
    <col min="3" max="3" width="15.7109375" style="2" customWidth="1"/>
    <col min="4" max="4" width="15.7109375" style="3" customWidth="1"/>
    <col min="5" max="6" width="40.7109375" style="78" customWidth="1"/>
    <col min="7" max="9" width="15.7109375" style="83" customWidth="1"/>
    <col min="10" max="10" width="40.7109375" style="78" customWidth="1"/>
    <col min="11" max="12" width="15.7109375" style="83" customWidth="1"/>
    <col min="13" max="14" width="15.7109375" style="78" customWidth="1"/>
    <col min="15" max="15" width="40.7109375" style="78" customWidth="1"/>
    <col min="16" max="16" width="120.7109375" style="78" customWidth="1"/>
    <col min="17" max="19" width="15.7109375" style="83" customWidth="1"/>
    <col min="20" max="21" width="15.7109375" style="63" customWidth="1"/>
    <col min="22" max="16384" width="11.5703125" style="78"/>
  </cols>
  <sheetData>
    <row r="1" spans="1:21" ht="31.9" customHeight="1" x14ac:dyDescent="0.2">
      <c r="A1" s="77" t="s">
        <v>0</v>
      </c>
      <c r="B1" s="91" t="s">
        <v>3557</v>
      </c>
      <c r="C1" s="77" t="s">
        <v>80</v>
      </c>
      <c r="D1" s="77" t="s">
        <v>6</v>
      </c>
      <c r="E1" s="77" t="s">
        <v>8</v>
      </c>
      <c r="F1" s="77" t="s">
        <v>10</v>
      </c>
      <c r="G1" s="77" t="s">
        <v>18</v>
      </c>
      <c r="H1" s="77" t="s">
        <v>17</v>
      </c>
      <c r="I1" s="77" t="s">
        <v>7</v>
      </c>
      <c r="J1" s="77" t="s">
        <v>91</v>
      </c>
      <c r="K1" s="77" t="s">
        <v>4</v>
      </c>
      <c r="L1" s="77" t="s">
        <v>5</v>
      </c>
      <c r="M1" s="77" t="s">
        <v>45</v>
      </c>
      <c r="N1" s="77" t="s">
        <v>3558</v>
      </c>
      <c r="O1" s="77" t="s">
        <v>1</v>
      </c>
      <c r="P1" s="77" t="s">
        <v>16</v>
      </c>
      <c r="Q1" s="77" t="s">
        <v>3</v>
      </c>
      <c r="R1" s="77" t="s">
        <v>2</v>
      </c>
      <c r="S1" s="77" t="s">
        <v>35</v>
      </c>
      <c r="T1" s="62" t="s">
        <v>19</v>
      </c>
      <c r="U1" s="62" t="s">
        <v>20</v>
      </c>
    </row>
    <row r="2" spans="1:21" ht="60" customHeight="1" x14ac:dyDescent="0.2">
      <c r="A2" s="46" t="s">
        <v>2799</v>
      </c>
      <c r="B2" s="80" t="s">
        <v>93</v>
      </c>
      <c r="C2" s="25">
        <v>40969</v>
      </c>
      <c r="D2" s="4" t="s">
        <v>28</v>
      </c>
      <c r="E2" s="79" t="s">
        <v>29</v>
      </c>
      <c r="F2" s="79" t="s">
        <v>30</v>
      </c>
      <c r="G2" s="4" t="s">
        <v>31</v>
      </c>
      <c r="H2" s="4" t="s">
        <v>31</v>
      </c>
      <c r="I2" s="4" t="s">
        <v>32</v>
      </c>
      <c r="J2" s="81" t="s">
        <v>96</v>
      </c>
      <c r="K2" s="4" t="s">
        <v>33</v>
      </c>
      <c r="L2" s="4" t="s">
        <v>2598</v>
      </c>
      <c r="M2" s="108">
        <v>2500</v>
      </c>
      <c r="N2" s="7">
        <f>M2*10000</f>
        <v>25000000</v>
      </c>
      <c r="O2" s="79" t="s">
        <v>38</v>
      </c>
      <c r="P2" s="79" t="s">
        <v>34</v>
      </c>
      <c r="Q2" s="4">
        <v>463</v>
      </c>
      <c r="R2" s="4" t="s">
        <v>37</v>
      </c>
      <c r="S2" s="4" t="s">
        <v>36</v>
      </c>
      <c r="T2" s="9">
        <v>380316.33399999997</v>
      </c>
      <c r="U2" s="9">
        <v>7303625.2889999999</v>
      </c>
    </row>
    <row r="3" spans="1:21" ht="60" customHeight="1" x14ac:dyDescent="0.2">
      <c r="A3" s="46" t="s">
        <v>2800</v>
      </c>
      <c r="B3" s="80" t="s">
        <v>94</v>
      </c>
      <c r="C3" s="86">
        <v>40989</v>
      </c>
      <c r="D3" s="80" t="s">
        <v>39</v>
      </c>
      <c r="E3" s="81" t="s">
        <v>46</v>
      </c>
      <c r="F3" s="82" t="s">
        <v>40</v>
      </c>
      <c r="G3" s="80" t="s">
        <v>41</v>
      </c>
      <c r="H3" s="80" t="s">
        <v>42</v>
      </c>
      <c r="I3" s="80" t="s">
        <v>43</v>
      </c>
      <c r="J3" s="81" t="s">
        <v>95</v>
      </c>
      <c r="K3" s="80" t="s">
        <v>44</v>
      </c>
      <c r="L3" s="80" t="s">
        <v>48</v>
      </c>
      <c r="M3" s="7">
        <v>4.79</v>
      </c>
      <c r="N3" s="7">
        <f t="shared" ref="N3:N42" si="0">M3*10000</f>
        <v>47900</v>
      </c>
      <c r="O3" s="79" t="s">
        <v>38</v>
      </c>
      <c r="P3" s="81" t="s">
        <v>47</v>
      </c>
      <c r="Q3" s="80">
        <v>464</v>
      </c>
      <c r="R3" s="89" t="s">
        <v>2685</v>
      </c>
      <c r="S3" s="4" t="s">
        <v>36</v>
      </c>
      <c r="T3" s="9">
        <v>507848.44</v>
      </c>
      <c r="U3" s="9">
        <v>7512695.8399999999</v>
      </c>
    </row>
    <row r="4" spans="1:21" ht="60" customHeight="1" x14ac:dyDescent="0.2">
      <c r="A4" s="46" t="s">
        <v>2801</v>
      </c>
      <c r="B4" s="80" t="s">
        <v>99</v>
      </c>
      <c r="C4" s="86">
        <v>40982</v>
      </c>
      <c r="D4" s="80" t="s">
        <v>49</v>
      </c>
      <c r="E4" s="81" t="s">
        <v>50</v>
      </c>
      <c r="F4" s="82" t="s">
        <v>52</v>
      </c>
      <c r="G4" s="80" t="s">
        <v>53</v>
      </c>
      <c r="H4" s="80" t="s">
        <v>54</v>
      </c>
      <c r="I4" s="80" t="s">
        <v>32</v>
      </c>
      <c r="J4" s="81" t="s">
        <v>98</v>
      </c>
      <c r="K4" s="80" t="s">
        <v>44</v>
      </c>
      <c r="L4" s="80" t="s">
        <v>2664</v>
      </c>
      <c r="M4" s="7">
        <v>512.77</v>
      </c>
      <c r="N4" s="7">
        <f t="shared" si="0"/>
        <v>5127700</v>
      </c>
      <c r="O4" s="81" t="s">
        <v>2594</v>
      </c>
      <c r="P4" s="82" t="s">
        <v>51</v>
      </c>
      <c r="Q4" s="80">
        <v>465</v>
      </c>
      <c r="R4" s="80" t="s">
        <v>74</v>
      </c>
      <c r="S4" s="4" t="s">
        <v>36</v>
      </c>
      <c r="T4" s="9">
        <v>446118.13</v>
      </c>
      <c r="U4" s="9">
        <v>7539132.5499999998</v>
      </c>
    </row>
    <row r="5" spans="1:21" ht="60" customHeight="1" x14ac:dyDescent="0.2">
      <c r="A5" s="46" t="s">
        <v>2802</v>
      </c>
      <c r="B5" s="80" t="s">
        <v>100</v>
      </c>
      <c r="C5" s="86">
        <v>40983</v>
      </c>
      <c r="D5" s="80" t="s">
        <v>56</v>
      </c>
      <c r="E5" s="81" t="s">
        <v>55</v>
      </c>
      <c r="F5" s="82" t="s">
        <v>55</v>
      </c>
      <c r="G5" s="80" t="s">
        <v>31</v>
      </c>
      <c r="H5" s="80" t="s">
        <v>31</v>
      </c>
      <c r="I5" s="80" t="s">
        <v>32</v>
      </c>
      <c r="J5" s="81" t="s">
        <v>101</v>
      </c>
      <c r="K5" s="80" t="s">
        <v>33</v>
      </c>
      <c r="L5" s="80" t="s">
        <v>2665</v>
      </c>
      <c r="M5" s="7">
        <v>12</v>
      </c>
      <c r="N5" s="7">
        <f t="shared" si="0"/>
        <v>120000</v>
      </c>
      <c r="O5" s="81" t="s">
        <v>97</v>
      </c>
      <c r="P5" s="81" t="s">
        <v>57</v>
      </c>
      <c r="Q5" s="80">
        <v>464</v>
      </c>
      <c r="R5" s="80" t="s">
        <v>72</v>
      </c>
      <c r="S5" s="4" t="s">
        <v>36</v>
      </c>
      <c r="T5" s="9">
        <v>373776</v>
      </c>
      <c r="U5" s="9">
        <v>7394091</v>
      </c>
    </row>
    <row r="6" spans="1:21" ht="60" customHeight="1" x14ac:dyDescent="0.2">
      <c r="A6" s="46" t="s">
        <v>2803</v>
      </c>
      <c r="B6" s="80" t="s">
        <v>100</v>
      </c>
      <c r="C6" s="86">
        <v>40983</v>
      </c>
      <c r="D6" s="80" t="s">
        <v>58</v>
      </c>
      <c r="E6" s="81" t="s">
        <v>59</v>
      </c>
      <c r="F6" s="82" t="s">
        <v>60</v>
      </c>
      <c r="G6" s="80" t="s">
        <v>31</v>
      </c>
      <c r="H6" s="80" t="s">
        <v>61</v>
      </c>
      <c r="I6" s="80" t="s">
        <v>43</v>
      </c>
      <c r="J6" s="81" t="s">
        <v>102</v>
      </c>
      <c r="K6" s="80" t="s">
        <v>33</v>
      </c>
      <c r="L6" s="80" t="s">
        <v>2597</v>
      </c>
      <c r="M6" s="7">
        <v>0.02</v>
      </c>
      <c r="N6" s="7">
        <f t="shared" si="0"/>
        <v>200</v>
      </c>
      <c r="O6" s="81" t="s">
        <v>97</v>
      </c>
      <c r="P6" s="81" t="s">
        <v>62</v>
      </c>
      <c r="Q6" s="80">
        <v>464</v>
      </c>
      <c r="R6" s="80" t="s">
        <v>72</v>
      </c>
      <c r="S6" s="4" t="s">
        <v>36</v>
      </c>
      <c r="T6" s="9">
        <v>351684.02</v>
      </c>
      <c r="U6" s="9">
        <v>7444662.3600000003</v>
      </c>
    </row>
    <row r="7" spans="1:21" ht="60" customHeight="1" x14ac:dyDescent="0.2">
      <c r="A7" s="46" t="s">
        <v>2804</v>
      </c>
      <c r="B7" s="80" t="s">
        <v>100</v>
      </c>
      <c r="C7" s="86">
        <v>40983</v>
      </c>
      <c r="D7" s="80" t="s">
        <v>63</v>
      </c>
      <c r="E7" s="81" t="s">
        <v>3516</v>
      </c>
      <c r="F7" s="82" t="s">
        <v>64</v>
      </c>
      <c r="G7" s="80" t="s">
        <v>53</v>
      </c>
      <c r="H7" s="80" t="s">
        <v>53</v>
      </c>
      <c r="I7" s="80" t="s">
        <v>43</v>
      </c>
      <c r="J7" s="81" t="s">
        <v>103</v>
      </c>
      <c r="K7" s="80" t="s">
        <v>33</v>
      </c>
      <c r="L7" s="80" t="s">
        <v>2597</v>
      </c>
      <c r="M7" s="7">
        <v>0.46200000000000002</v>
      </c>
      <c r="N7" s="7">
        <f t="shared" si="0"/>
        <v>4620</v>
      </c>
      <c r="O7" s="81" t="s">
        <v>97</v>
      </c>
      <c r="P7" s="81" t="s">
        <v>65</v>
      </c>
      <c r="Q7" s="80">
        <v>464</v>
      </c>
      <c r="R7" s="80" t="s">
        <v>72</v>
      </c>
      <c r="S7" s="4" t="s">
        <v>36</v>
      </c>
      <c r="T7" s="9">
        <v>376866.68</v>
      </c>
      <c r="U7" s="9">
        <v>7556885.4699999997</v>
      </c>
    </row>
    <row r="8" spans="1:21" ht="60" customHeight="1" x14ac:dyDescent="0.2">
      <c r="A8" s="46" t="s">
        <v>2805</v>
      </c>
      <c r="B8" s="80" t="s">
        <v>100</v>
      </c>
      <c r="C8" s="86">
        <v>40983</v>
      </c>
      <c r="D8" s="80" t="s">
        <v>66</v>
      </c>
      <c r="E8" s="81" t="s">
        <v>59</v>
      </c>
      <c r="F8" s="82" t="s">
        <v>59</v>
      </c>
      <c r="G8" s="80" t="s">
        <v>31</v>
      </c>
      <c r="H8" s="80" t="s">
        <v>61</v>
      </c>
      <c r="I8" s="80" t="s">
        <v>43</v>
      </c>
      <c r="J8" s="81" t="s">
        <v>104</v>
      </c>
      <c r="K8" s="80" t="s">
        <v>33</v>
      </c>
      <c r="L8" s="80" t="s">
        <v>2597</v>
      </c>
      <c r="M8" s="7">
        <v>0.1</v>
      </c>
      <c r="N8" s="7">
        <f t="shared" si="0"/>
        <v>1000</v>
      </c>
      <c r="O8" s="81" t="s">
        <v>97</v>
      </c>
      <c r="P8" s="81" t="s">
        <v>67</v>
      </c>
      <c r="Q8" s="80">
        <v>464</v>
      </c>
      <c r="R8" s="80" t="s">
        <v>72</v>
      </c>
      <c r="S8" s="4" t="s">
        <v>36</v>
      </c>
      <c r="T8" s="9">
        <v>351289.37</v>
      </c>
      <c r="U8" s="9">
        <v>7444597.5999999996</v>
      </c>
    </row>
    <row r="9" spans="1:21" ht="60" customHeight="1" x14ac:dyDescent="0.2">
      <c r="A9" s="46" t="s">
        <v>2806</v>
      </c>
      <c r="B9" s="80" t="s">
        <v>100</v>
      </c>
      <c r="C9" s="86">
        <v>40983</v>
      </c>
      <c r="D9" s="80" t="s">
        <v>68</v>
      </c>
      <c r="E9" s="81" t="s">
        <v>69</v>
      </c>
      <c r="F9" s="82" t="s">
        <v>71</v>
      </c>
      <c r="G9" s="80" t="s">
        <v>31</v>
      </c>
      <c r="H9" s="80" t="s">
        <v>31</v>
      </c>
      <c r="I9" s="80" t="s">
        <v>43</v>
      </c>
      <c r="J9" s="81" t="s">
        <v>105</v>
      </c>
      <c r="K9" s="80" t="s">
        <v>44</v>
      </c>
      <c r="L9" s="80" t="s">
        <v>2600</v>
      </c>
      <c r="M9" s="7">
        <v>0.21</v>
      </c>
      <c r="N9" s="7">
        <f t="shared" si="0"/>
        <v>2100</v>
      </c>
      <c r="O9" s="81" t="s">
        <v>97</v>
      </c>
      <c r="P9" s="82" t="s">
        <v>70</v>
      </c>
      <c r="Q9" s="80">
        <v>464</v>
      </c>
      <c r="R9" s="80" t="s">
        <v>72</v>
      </c>
      <c r="S9" s="4" t="s">
        <v>36</v>
      </c>
      <c r="T9" s="9">
        <v>353322</v>
      </c>
      <c r="U9" s="9">
        <v>7374451</v>
      </c>
    </row>
    <row r="10" spans="1:21" ht="60" customHeight="1" x14ac:dyDescent="0.2">
      <c r="A10" s="46" t="s">
        <v>2807</v>
      </c>
      <c r="B10" s="80" t="s">
        <v>100</v>
      </c>
      <c r="C10" s="86">
        <v>40983</v>
      </c>
      <c r="D10" s="45" t="s">
        <v>56</v>
      </c>
      <c r="E10" s="81" t="s">
        <v>73</v>
      </c>
      <c r="F10" s="82" t="s">
        <v>73</v>
      </c>
      <c r="G10" s="80" t="s">
        <v>31</v>
      </c>
      <c r="H10" s="80" t="s">
        <v>31</v>
      </c>
      <c r="I10" s="80" t="s">
        <v>43</v>
      </c>
      <c r="J10" s="81" t="s">
        <v>106</v>
      </c>
      <c r="K10" s="80" t="s">
        <v>33</v>
      </c>
      <c r="L10" s="80" t="s">
        <v>2597</v>
      </c>
      <c r="M10" s="7">
        <v>7.2314000000000003E-2</v>
      </c>
      <c r="N10" s="7">
        <f t="shared" si="0"/>
        <v>723.14</v>
      </c>
      <c r="O10" s="81" t="s">
        <v>97</v>
      </c>
      <c r="P10" s="82" t="s">
        <v>2671</v>
      </c>
      <c r="Q10" s="80">
        <v>464</v>
      </c>
      <c r="R10" s="80" t="s">
        <v>72</v>
      </c>
      <c r="S10" s="4" t="s">
        <v>36</v>
      </c>
      <c r="T10" s="9">
        <v>358650</v>
      </c>
      <c r="U10" s="9">
        <v>7384896</v>
      </c>
    </row>
    <row r="11" spans="1:21" ht="60" customHeight="1" x14ac:dyDescent="0.2">
      <c r="A11" s="46" t="s">
        <v>2808</v>
      </c>
      <c r="B11" s="80" t="s">
        <v>184</v>
      </c>
      <c r="C11" s="86">
        <v>41051</v>
      </c>
      <c r="D11" s="80" t="s">
        <v>185</v>
      </c>
      <c r="E11" s="81" t="s">
        <v>107</v>
      </c>
      <c r="F11" s="82" t="s">
        <v>262</v>
      </c>
      <c r="G11" s="80" t="s">
        <v>31</v>
      </c>
      <c r="H11" s="80" t="s">
        <v>31</v>
      </c>
      <c r="I11" s="80" t="s">
        <v>43</v>
      </c>
      <c r="J11" s="81" t="s">
        <v>108</v>
      </c>
      <c r="K11" s="80" t="s">
        <v>44</v>
      </c>
      <c r="L11" s="80" t="s">
        <v>2598</v>
      </c>
      <c r="M11" s="7">
        <f>N11/10000</f>
        <v>4.3589640000000003</v>
      </c>
      <c r="N11" s="7">
        <v>43589.64</v>
      </c>
      <c r="O11" s="81" t="s">
        <v>97</v>
      </c>
      <c r="P11" s="81" t="s">
        <v>186</v>
      </c>
      <c r="Q11" s="80" t="s">
        <v>111</v>
      </c>
      <c r="R11" s="80" t="s">
        <v>183</v>
      </c>
      <c r="S11" s="4" t="s">
        <v>36</v>
      </c>
      <c r="T11" s="9">
        <v>356006</v>
      </c>
      <c r="U11" s="9">
        <v>7400328</v>
      </c>
    </row>
    <row r="12" spans="1:21" ht="60" customHeight="1" x14ac:dyDescent="0.2">
      <c r="A12" s="46" t="s">
        <v>2809</v>
      </c>
      <c r="B12" s="80" t="s">
        <v>184</v>
      </c>
      <c r="C12" s="86">
        <v>41051</v>
      </c>
      <c r="D12" s="80" t="s">
        <v>187</v>
      </c>
      <c r="E12" s="81" t="s">
        <v>109</v>
      </c>
      <c r="F12" s="82" t="s">
        <v>188</v>
      </c>
      <c r="G12" s="80" t="s">
        <v>31</v>
      </c>
      <c r="H12" s="80" t="s">
        <v>31</v>
      </c>
      <c r="I12" s="80" t="s">
        <v>32</v>
      </c>
      <c r="J12" s="81" t="s">
        <v>110</v>
      </c>
      <c r="K12" s="80" t="s">
        <v>44</v>
      </c>
      <c r="L12" s="80" t="s">
        <v>2666</v>
      </c>
      <c r="M12" s="7">
        <v>39.99</v>
      </c>
      <c r="N12" s="7">
        <f t="shared" si="0"/>
        <v>399900</v>
      </c>
      <c r="O12" s="81" t="s">
        <v>119</v>
      </c>
      <c r="P12" s="82" t="s">
        <v>188</v>
      </c>
      <c r="Q12" s="80" t="s">
        <v>111</v>
      </c>
      <c r="R12" s="80" t="s">
        <v>183</v>
      </c>
      <c r="S12" s="4" t="s">
        <v>36</v>
      </c>
      <c r="T12" s="9">
        <v>368195</v>
      </c>
      <c r="U12" s="9">
        <v>7386292</v>
      </c>
    </row>
    <row r="13" spans="1:21" ht="60" customHeight="1" x14ac:dyDescent="0.2">
      <c r="A13" s="46" t="s">
        <v>2810</v>
      </c>
      <c r="B13" s="80" t="s">
        <v>205</v>
      </c>
      <c r="C13" s="86">
        <v>41054</v>
      </c>
      <c r="D13" s="80">
        <v>582713</v>
      </c>
      <c r="E13" s="81" t="s">
        <v>112</v>
      </c>
      <c r="F13" s="81" t="s">
        <v>112</v>
      </c>
      <c r="G13" s="80" t="s">
        <v>31</v>
      </c>
      <c r="H13" s="80" t="s">
        <v>113</v>
      </c>
      <c r="I13" s="80" t="s">
        <v>32</v>
      </c>
      <c r="J13" s="81" t="s">
        <v>116</v>
      </c>
      <c r="K13" s="80" t="s">
        <v>33</v>
      </c>
      <c r="L13" s="80" t="s">
        <v>2667</v>
      </c>
      <c r="M13" s="7">
        <v>61.74</v>
      </c>
      <c r="N13" s="7">
        <f t="shared" si="0"/>
        <v>617400</v>
      </c>
      <c r="O13" s="81" t="s">
        <v>119</v>
      </c>
      <c r="P13" s="81" t="s">
        <v>208</v>
      </c>
      <c r="Q13" s="80" t="s">
        <v>111</v>
      </c>
      <c r="R13" s="80" t="s">
        <v>183</v>
      </c>
      <c r="S13" s="4" t="s">
        <v>36</v>
      </c>
      <c r="T13" s="9">
        <v>354491</v>
      </c>
      <c r="U13" s="9">
        <v>7185324</v>
      </c>
    </row>
    <row r="14" spans="1:21" ht="60" customHeight="1" x14ac:dyDescent="0.2">
      <c r="A14" s="46" t="s">
        <v>2811</v>
      </c>
      <c r="B14" s="80" t="s">
        <v>205</v>
      </c>
      <c r="C14" s="86">
        <v>41054</v>
      </c>
      <c r="D14" s="80">
        <v>582715</v>
      </c>
      <c r="E14" s="81" t="s">
        <v>114</v>
      </c>
      <c r="F14" s="81" t="s">
        <v>114</v>
      </c>
      <c r="G14" s="80" t="s">
        <v>31</v>
      </c>
      <c r="H14" s="80" t="s">
        <v>113</v>
      </c>
      <c r="I14" s="80" t="s">
        <v>32</v>
      </c>
      <c r="J14" s="81" t="s">
        <v>117</v>
      </c>
      <c r="K14" s="80" t="s">
        <v>33</v>
      </c>
      <c r="L14" s="80" t="s">
        <v>2667</v>
      </c>
      <c r="M14" s="7">
        <v>197.96</v>
      </c>
      <c r="N14" s="7">
        <f t="shared" si="0"/>
        <v>1979600</v>
      </c>
      <c r="O14" s="81" t="s">
        <v>119</v>
      </c>
      <c r="P14" s="81" t="s">
        <v>208</v>
      </c>
      <c r="Q14" s="80" t="s">
        <v>111</v>
      </c>
      <c r="R14" s="80" t="s">
        <v>183</v>
      </c>
      <c r="S14" s="4" t="s">
        <v>36</v>
      </c>
      <c r="T14" s="9">
        <v>353969.38</v>
      </c>
      <c r="U14" s="9">
        <v>7188441.6200000001</v>
      </c>
    </row>
    <row r="15" spans="1:21" ht="60" customHeight="1" x14ac:dyDescent="0.2">
      <c r="A15" s="46" t="s">
        <v>2812</v>
      </c>
      <c r="B15" s="80" t="s">
        <v>205</v>
      </c>
      <c r="C15" s="86">
        <v>41054</v>
      </c>
      <c r="D15" s="80">
        <v>582714</v>
      </c>
      <c r="E15" s="81" t="s">
        <v>115</v>
      </c>
      <c r="F15" s="81" t="s">
        <v>115</v>
      </c>
      <c r="G15" s="80" t="s">
        <v>31</v>
      </c>
      <c r="H15" s="80" t="s">
        <v>113</v>
      </c>
      <c r="I15" s="80" t="s">
        <v>32</v>
      </c>
      <c r="J15" s="81" t="s">
        <v>118</v>
      </c>
      <c r="K15" s="80" t="s">
        <v>33</v>
      </c>
      <c r="L15" s="80" t="s">
        <v>2667</v>
      </c>
      <c r="M15" s="7">
        <v>135.1</v>
      </c>
      <c r="N15" s="7">
        <f t="shared" si="0"/>
        <v>1351000</v>
      </c>
      <c r="O15" s="81" t="s">
        <v>119</v>
      </c>
      <c r="P15" s="81" t="s">
        <v>208</v>
      </c>
      <c r="Q15" s="80" t="s">
        <v>111</v>
      </c>
      <c r="R15" s="80" t="s">
        <v>183</v>
      </c>
      <c r="S15" s="4" t="s">
        <v>36</v>
      </c>
      <c r="T15" s="9">
        <v>353798</v>
      </c>
      <c r="U15" s="9">
        <v>7186321</v>
      </c>
    </row>
    <row r="16" spans="1:21" ht="60" customHeight="1" x14ac:dyDescent="0.2">
      <c r="A16" s="46" t="s">
        <v>2813</v>
      </c>
      <c r="B16" s="80" t="s">
        <v>184</v>
      </c>
      <c r="C16" s="86">
        <v>41051</v>
      </c>
      <c r="D16" s="80" t="s">
        <v>191</v>
      </c>
      <c r="E16" s="81" t="s">
        <v>120</v>
      </c>
      <c r="F16" s="82" t="s">
        <v>192</v>
      </c>
      <c r="G16" s="80" t="s">
        <v>41</v>
      </c>
      <c r="H16" s="80" t="s">
        <v>121</v>
      </c>
      <c r="I16" s="80" t="s">
        <v>43</v>
      </c>
      <c r="J16" s="81" t="s">
        <v>122</v>
      </c>
      <c r="K16" s="80" t="s">
        <v>33</v>
      </c>
      <c r="L16" s="80" t="s">
        <v>2597</v>
      </c>
      <c r="M16" s="7">
        <f>N16/10000</f>
        <v>2.3021799999999999</v>
      </c>
      <c r="N16" s="7">
        <v>23021.8</v>
      </c>
      <c r="O16" s="81" t="s">
        <v>97</v>
      </c>
      <c r="P16" s="82" t="s">
        <v>193</v>
      </c>
      <c r="Q16" s="80" t="s">
        <v>111</v>
      </c>
      <c r="R16" s="80" t="s">
        <v>183</v>
      </c>
      <c r="S16" s="4" t="s">
        <v>36</v>
      </c>
      <c r="T16" s="9">
        <v>577363</v>
      </c>
      <c r="U16" s="9">
        <v>7652918</v>
      </c>
    </row>
    <row r="17" spans="1:21" ht="60" customHeight="1" x14ac:dyDescent="0.2">
      <c r="A17" s="46" t="s">
        <v>2814</v>
      </c>
      <c r="B17" s="80" t="s">
        <v>205</v>
      </c>
      <c r="C17" s="86">
        <v>41054</v>
      </c>
      <c r="D17" s="80" t="s">
        <v>206</v>
      </c>
      <c r="E17" s="81" t="s">
        <v>123</v>
      </c>
      <c r="F17" s="81" t="s">
        <v>123</v>
      </c>
      <c r="G17" s="80" t="s">
        <v>31</v>
      </c>
      <c r="H17" s="80" t="s">
        <v>31</v>
      </c>
      <c r="I17" s="80" t="s">
        <v>43</v>
      </c>
      <c r="J17" s="81" t="s">
        <v>124</v>
      </c>
      <c r="K17" s="80" t="s">
        <v>33</v>
      </c>
      <c r="L17" s="80" t="s">
        <v>2597</v>
      </c>
      <c r="M17" s="7">
        <f>N17/10000</f>
        <v>8.2739999999999994E-2</v>
      </c>
      <c r="N17" s="7">
        <v>827.4</v>
      </c>
      <c r="O17" s="81" t="s">
        <v>97</v>
      </c>
      <c r="P17" s="82" t="s">
        <v>207</v>
      </c>
      <c r="Q17" s="80" t="s">
        <v>111</v>
      </c>
      <c r="R17" s="80" t="s">
        <v>183</v>
      </c>
      <c r="S17" s="4" t="s">
        <v>36</v>
      </c>
      <c r="T17" s="9">
        <v>359333</v>
      </c>
      <c r="U17" s="9">
        <v>7386970</v>
      </c>
    </row>
    <row r="18" spans="1:21" ht="60" customHeight="1" x14ac:dyDescent="0.2">
      <c r="A18" s="46" t="s">
        <v>2815</v>
      </c>
      <c r="B18" s="80" t="s">
        <v>205</v>
      </c>
      <c r="C18" s="86">
        <v>41054</v>
      </c>
      <c r="D18" s="80" t="s">
        <v>204</v>
      </c>
      <c r="E18" s="81" t="s">
        <v>125</v>
      </c>
      <c r="F18" s="82" t="s">
        <v>203</v>
      </c>
      <c r="G18" s="80" t="s">
        <v>41</v>
      </c>
      <c r="H18" s="12" t="s">
        <v>126</v>
      </c>
      <c r="I18" s="80" t="s">
        <v>43</v>
      </c>
      <c r="J18" s="81" t="s">
        <v>127</v>
      </c>
      <c r="K18" s="80" t="s">
        <v>33</v>
      </c>
      <c r="L18" s="80" t="s">
        <v>2597</v>
      </c>
      <c r="M18" s="7">
        <f>N18/10000</f>
        <v>0.52915299999999998</v>
      </c>
      <c r="N18" s="7">
        <v>5291.53</v>
      </c>
      <c r="O18" s="81" t="s">
        <v>97</v>
      </c>
      <c r="P18" s="82" t="s">
        <v>203</v>
      </c>
      <c r="Q18" s="80" t="s">
        <v>111</v>
      </c>
      <c r="R18" s="80" t="s">
        <v>183</v>
      </c>
      <c r="S18" s="4" t="s">
        <v>36</v>
      </c>
      <c r="T18" s="9">
        <v>582039.81000000006</v>
      </c>
      <c r="U18" s="9">
        <v>7466849.6699999999</v>
      </c>
    </row>
    <row r="19" spans="1:21" ht="60" customHeight="1" x14ac:dyDescent="0.2">
      <c r="A19" s="46" t="s">
        <v>2816</v>
      </c>
      <c r="B19" s="80" t="s">
        <v>184</v>
      </c>
      <c r="C19" s="86">
        <v>41051</v>
      </c>
      <c r="D19" s="80" t="s">
        <v>189</v>
      </c>
      <c r="E19" s="81" t="s">
        <v>128</v>
      </c>
      <c r="F19" s="82" t="s">
        <v>190</v>
      </c>
      <c r="G19" s="80" t="s">
        <v>31</v>
      </c>
      <c r="H19" s="80" t="s">
        <v>113</v>
      </c>
      <c r="I19" s="80" t="s">
        <v>43</v>
      </c>
      <c r="J19" s="81" t="s">
        <v>129</v>
      </c>
      <c r="K19" s="80" t="s">
        <v>33</v>
      </c>
      <c r="L19" s="80" t="s">
        <v>2597</v>
      </c>
      <c r="M19" s="7">
        <f>N19/10000</f>
        <v>6.7958880000000006</v>
      </c>
      <c r="N19" s="7">
        <v>67958.880000000005</v>
      </c>
      <c r="O19" s="81" t="s">
        <v>97</v>
      </c>
      <c r="P19" s="82" t="s">
        <v>2670</v>
      </c>
      <c r="Q19" s="80" t="s">
        <v>111</v>
      </c>
      <c r="R19" s="80" t="s">
        <v>183</v>
      </c>
      <c r="S19" s="4" t="s">
        <v>36</v>
      </c>
      <c r="T19" s="9">
        <v>351703</v>
      </c>
      <c r="U19" s="9">
        <v>7189645</v>
      </c>
    </row>
    <row r="20" spans="1:21" ht="60" customHeight="1" x14ac:dyDescent="0.2">
      <c r="A20" s="46" t="s">
        <v>2817</v>
      </c>
      <c r="B20" s="80" t="s">
        <v>205</v>
      </c>
      <c r="C20" s="86">
        <v>41054</v>
      </c>
      <c r="D20" s="80">
        <v>518329</v>
      </c>
      <c r="E20" s="81" t="s">
        <v>130</v>
      </c>
      <c r="F20" s="81" t="s">
        <v>130</v>
      </c>
      <c r="G20" s="80" t="s">
        <v>31</v>
      </c>
      <c r="H20" s="80" t="s">
        <v>131</v>
      </c>
      <c r="I20" s="80" t="s">
        <v>43</v>
      </c>
      <c r="J20" s="81" t="s">
        <v>132</v>
      </c>
      <c r="K20" s="80" t="s">
        <v>33</v>
      </c>
      <c r="L20" s="80" t="s">
        <v>2597</v>
      </c>
      <c r="M20" s="7">
        <f t="shared" ref="M20:M21" si="1">N20/10000</f>
        <v>0.102164</v>
      </c>
      <c r="N20" s="7">
        <v>1021.64</v>
      </c>
      <c r="O20" s="81" t="s">
        <v>97</v>
      </c>
      <c r="P20" s="81" t="s">
        <v>209</v>
      </c>
      <c r="Q20" s="80" t="s">
        <v>111</v>
      </c>
      <c r="R20" s="80" t="s">
        <v>183</v>
      </c>
      <c r="S20" s="4" t="s">
        <v>36</v>
      </c>
      <c r="T20" s="9">
        <v>413132</v>
      </c>
      <c r="U20" s="9">
        <v>7418951</v>
      </c>
    </row>
    <row r="21" spans="1:21" ht="60" customHeight="1" x14ac:dyDescent="0.2">
      <c r="A21" s="46" t="s">
        <v>2818</v>
      </c>
      <c r="B21" s="80" t="s">
        <v>205</v>
      </c>
      <c r="C21" s="86">
        <v>41054</v>
      </c>
      <c r="D21" s="80">
        <v>518329</v>
      </c>
      <c r="E21" s="81" t="s">
        <v>130</v>
      </c>
      <c r="F21" s="81" t="s">
        <v>130</v>
      </c>
      <c r="G21" s="80" t="s">
        <v>31</v>
      </c>
      <c r="H21" s="80" t="s">
        <v>131</v>
      </c>
      <c r="I21" s="80" t="s">
        <v>43</v>
      </c>
      <c r="J21" s="81" t="s">
        <v>133</v>
      </c>
      <c r="K21" s="80" t="s">
        <v>33</v>
      </c>
      <c r="L21" s="80" t="s">
        <v>2597</v>
      </c>
      <c r="M21" s="7">
        <f t="shared" si="1"/>
        <v>0.74309999999999998</v>
      </c>
      <c r="N21" s="7">
        <v>7431</v>
      </c>
      <c r="O21" s="81" t="s">
        <v>97</v>
      </c>
      <c r="P21" s="81" t="s">
        <v>210</v>
      </c>
      <c r="Q21" s="80" t="s">
        <v>111</v>
      </c>
      <c r="R21" s="80" t="s">
        <v>183</v>
      </c>
      <c r="S21" s="4" t="s">
        <v>36</v>
      </c>
      <c r="T21" s="9">
        <v>467386.61</v>
      </c>
      <c r="U21" s="9">
        <v>7468382.5499999998</v>
      </c>
    </row>
    <row r="22" spans="1:21" ht="60" customHeight="1" x14ac:dyDescent="0.2">
      <c r="A22" s="46" t="s">
        <v>2819</v>
      </c>
      <c r="B22" s="80" t="s">
        <v>205</v>
      </c>
      <c r="C22" s="86">
        <v>41054</v>
      </c>
      <c r="D22" s="80">
        <v>518329</v>
      </c>
      <c r="E22" s="81" t="s">
        <v>130</v>
      </c>
      <c r="F22" s="81" t="s">
        <v>130</v>
      </c>
      <c r="G22" s="80" t="s">
        <v>31</v>
      </c>
      <c r="H22" s="80" t="s">
        <v>131</v>
      </c>
      <c r="I22" s="80" t="s">
        <v>43</v>
      </c>
      <c r="J22" s="81" t="s">
        <v>134</v>
      </c>
      <c r="K22" s="80" t="s">
        <v>33</v>
      </c>
      <c r="L22" s="80" t="s">
        <v>2597</v>
      </c>
      <c r="M22" s="7">
        <f t="shared" ref="M22:M31" si="2">N22/10000</f>
        <v>1.335995</v>
      </c>
      <c r="N22" s="7">
        <v>13359.95</v>
      </c>
      <c r="O22" s="81" t="s">
        <v>97</v>
      </c>
      <c r="P22" s="81" t="s">
        <v>211</v>
      </c>
      <c r="Q22" s="80" t="s">
        <v>111</v>
      </c>
      <c r="R22" s="80" t="s">
        <v>183</v>
      </c>
      <c r="S22" s="4" t="s">
        <v>36</v>
      </c>
      <c r="T22" s="9">
        <v>467386.61</v>
      </c>
      <c r="U22" s="9">
        <v>7468382.5499999998</v>
      </c>
    </row>
    <row r="23" spans="1:21" ht="60" customHeight="1" x14ac:dyDescent="0.2">
      <c r="A23" s="46" t="s">
        <v>2820</v>
      </c>
      <c r="B23" s="80" t="s">
        <v>205</v>
      </c>
      <c r="C23" s="86">
        <v>41054</v>
      </c>
      <c r="D23" s="80">
        <v>480505</v>
      </c>
      <c r="E23" s="81" t="s">
        <v>130</v>
      </c>
      <c r="F23" s="81" t="s">
        <v>130</v>
      </c>
      <c r="G23" s="80" t="s">
        <v>31</v>
      </c>
      <c r="H23" s="80" t="s">
        <v>131</v>
      </c>
      <c r="I23" s="80" t="s">
        <v>43</v>
      </c>
      <c r="J23" s="81" t="s">
        <v>135</v>
      </c>
      <c r="K23" s="80" t="s">
        <v>33</v>
      </c>
      <c r="L23" s="80" t="s">
        <v>2597</v>
      </c>
      <c r="M23" s="7">
        <f t="shared" si="2"/>
        <v>0.53377200000000002</v>
      </c>
      <c r="N23" s="7">
        <v>5337.72</v>
      </c>
      <c r="O23" s="81" t="s">
        <v>97</v>
      </c>
      <c r="P23" s="81" t="s">
        <v>212</v>
      </c>
      <c r="Q23" s="80" t="s">
        <v>111</v>
      </c>
      <c r="R23" s="80" t="s">
        <v>183</v>
      </c>
      <c r="S23" s="4" t="s">
        <v>36</v>
      </c>
      <c r="T23" s="9">
        <v>467386.61</v>
      </c>
      <c r="U23" s="9">
        <v>7468382.5499999998</v>
      </c>
    </row>
    <row r="24" spans="1:21" ht="60" customHeight="1" x14ac:dyDescent="0.2">
      <c r="A24" s="46" t="s">
        <v>2821</v>
      </c>
      <c r="B24" s="80" t="s">
        <v>205</v>
      </c>
      <c r="C24" s="86">
        <v>41054</v>
      </c>
      <c r="D24" s="80">
        <v>486542</v>
      </c>
      <c r="E24" s="81" t="s">
        <v>130</v>
      </c>
      <c r="F24" s="81" t="s">
        <v>130</v>
      </c>
      <c r="G24" s="80" t="s">
        <v>31</v>
      </c>
      <c r="H24" s="80" t="s">
        <v>131</v>
      </c>
      <c r="I24" s="80" t="s">
        <v>43</v>
      </c>
      <c r="J24" s="81" t="s">
        <v>136</v>
      </c>
      <c r="K24" s="80" t="s">
        <v>33</v>
      </c>
      <c r="L24" s="80" t="s">
        <v>2597</v>
      </c>
      <c r="M24" s="7">
        <f t="shared" si="2"/>
        <v>0.85117700000000007</v>
      </c>
      <c r="N24" s="7">
        <v>8511.77</v>
      </c>
      <c r="O24" s="81" t="s">
        <v>97</v>
      </c>
      <c r="P24" s="81" t="s">
        <v>213</v>
      </c>
      <c r="Q24" s="80" t="s">
        <v>111</v>
      </c>
      <c r="R24" s="80" t="s">
        <v>183</v>
      </c>
      <c r="S24" s="4" t="s">
        <v>36</v>
      </c>
      <c r="T24" s="9">
        <v>413132</v>
      </c>
      <c r="U24" s="9">
        <v>7418951</v>
      </c>
    </row>
    <row r="25" spans="1:21" ht="60" customHeight="1" x14ac:dyDescent="0.2">
      <c r="A25" s="46" t="s">
        <v>2822</v>
      </c>
      <c r="B25" s="80" t="s">
        <v>205</v>
      </c>
      <c r="C25" s="86">
        <v>41054</v>
      </c>
      <c r="D25" s="80">
        <v>486542</v>
      </c>
      <c r="E25" s="81" t="s">
        <v>130</v>
      </c>
      <c r="F25" s="81" t="s">
        <v>130</v>
      </c>
      <c r="G25" s="80" t="s">
        <v>31</v>
      </c>
      <c r="H25" s="80" t="s">
        <v>131</v>
      </c>
      <c r="I25" s="80" t="s">
        <v>43</v>
      </c>
      <c r="J25" s="81" t="s">
        <v>137</v>
      </c>
      <c r="K25" s="80" t="s">
        <v>33</v>
      </c>
      <c r="L25" s="80" t="s">
        <v>2597</v>
      </c>
      <c r="M25" s="7">
        <f t="shared" si="2"/>
        <v>0.94950000000000001</v>
      </c>
      <c r="N25" s="7">
        <v>9495</v>
      </c>
      <c r="O25" s="81" t="s">
        <v>97</v>
      </c>
      <c r="P25" s="81" t="s">
        <v>214</v>
      </c>
      <c r="Q25" s="80" t="s">
        <v>111</v>
      </c>
      <c r="R25" s="80" t="s">
        <v>183</v>
      </c>
      <c r="S25" s="4" t="s">
        <v>36</v>
      </c>
      <c r="T25" s="9">
        <v>467386.61</v>
      </c>
      <c r="U25" s="9">
        <v>7468382.5499999998</v>
      </c>
    </row>
    <row r="26" spans="1:21" ht="60" customHeight="1" x14ac:dyDescent="0.2">
      <c r="A26" s="46" t="s">
        <v>2823</v>
      </c>
      <c r="B26" s="80" t="s">
        <v>205</v>
      </c>
      <c r="C26" s="86">
        <v>41054</v>
      </c>
      <c r="D26" s="80">
        <v>518208</v>
      </c>
      <c r="E26" s="81" t="s">
        <v>130</v>
      </c>
      <c r="F26" s="81" t="s">
        <v>130</v>
      </c>
      <c r="G26" s="80" t="s">
        <v>31</v>
      </c>
      <c r="H26" s="80" t="s">
        <v>131</v>
      </c>
      <c r="I26" s="80" t="s">
        <v>43</v>
      </c>
      <c r="J26" s="81" t="s">
        <v>138</v>
      </c>
      <c r="K26" s="80" t="s">
        <v>33</v>
      </c>
      <c r="L26" s="80" t="s">
        <v>2597</v>
      </c>
      <c r="M26" s="7">
        <f t="shared" si="2"/>
        <v>4.199E-2</v>
      </c>
      <c r="N26" s="7">
        <v>419.9</v>
      </c>
      <c r="O26" s="81" t="s">
        <v>97</v>
      </c>
      <c r="P26" s="81" t="s">
        <v>215</v>
      </c>
      <c r="Q26" s="80" t="s">
        <v>111</v>
      </c>
      <c r="R26" s="80" t="s">
        <v>183</v>
      </c>
      <c r="S26" s="4" t="s">
        <v>36</v>
      </c>
      <c r="T26" s="9">
        <v>413132</v>
      </c>
      <c r="U26" s="9">
        <v>7418951</v>
      </c>
    </row>
    <row r="27" spans="1:21" ht="60" customHeight="1" x14ac:dyDescent="0.2">
      <c r="A27" s="46" t="s">
        <v>2824</v>
      </c>
      <c r="B27" s="80" t="s">
        <v>205</v>
      </c>
      <c r="C27" s="86">
        <v>41054</v>
      </c>
      <c r="D27" s="80">
        <v>518198</v>
      </c>
      <c r="E27" s="81" t="s">
        <v>130</v>
      </c>
      <c r="F27" s="81" t="s">
        <v>130</v>
      </c>
      <c r="G27" s="80" t="s">
        <v>31</v>
      </c>
      <c r="H27" s="80" t="s">
        <v>131</v>
      </c>
      <c r="I27" s="80" t="s">
        <v>43</v>
      </c>
      <c r="J27" s="81" t="s">
        <v>139</v>
      </c>
      <c r="K27" s="80" t="s">
        <v>33</v>
      </c>
      <c r="L27" s="80" t="s">
        <v>2597</v>
      </c>
      <c r="M27" s="7">
        <f t="shared" si="2"/>
        <v>4</v>
      </c>
      <c r="N27" s="7">
        <v>40000</v>
      </c>
      <c r="O27" s="81" t="s">
        <v>97</v>
      </c>
      <c r="P27" s="81" t="s">
        <v>216</v>
      </c>
      <c r="Q27" s="80" t="s">
        <v>111</v>
      </c>
      <c r="R27" s="80" t="s">
        <v>183</v>
      </c>
      <c r="S27" s="4" t="s">
        <v>36</v>
      </c>
      <c r="T27" s="9">
        <v>413132</v>
      </c>
      <c r="U27" s="9">
        <v>7418951</v>
      </c>
    </row>
    <row r="28" spans="1:21" ht="60" customHeight="1" x14ac:dyDescent="0.2">
      <c r="A28" s="46" t="s">
        <v>2825</v>
      </c>
      <c r="B28" s="80" t="s">
        <v>205</v>
      </c>
      <c r="C28" s="86">
        <v>41054</v>
      </c>
      <c r="D28" s="80">
        <v>518327</v>
      </c>
      <c r="E28" s="81" t="s">
        <v>130</v>
      </c>
      <c r="F28" s="81" t="s">
        <v>130</v>
      </c>
      <c r="G28" s="80" t="s">
        <v>31</v>
      </c>
      <c r="H28" s="80" t="s">
        <v>131</v>
      </c>
      <c r="I28" s="80" t="s">
        <v>43</v>
      </c>
      <c r="J28" s="81" t="s">
        <v>140</v>
      </c>
      <c r="K28" s="80" t="s">
        <v>33</v>
      </c>
      <c r="L28" s="80" t="s">
        <v>2597</v>
      </c>
      <c r="M28" s="7">
        <f t="shared" si="2"/>
        <v>0.31094299999999997</v>
      </c>
      <c r="N28" s="7">
        <v>3109.43</v>
      </c>
      <c r="O28" s="81" t="s">
        <v>97</v>
      </c>
      <c r="P28" s="81" t="s">
        <v>209</v>
      </c>
      <c r="Q28" s="80" t="s">
        <v>111</v>
      </c>
      <c r="R28" s="80" t="s">
        <v>183</v>
      </c>
      <c r="S28" s="4" t="s">
        <v>36</v>
      </c>
      <c r="T28" s="9">
        <v>413132</v>
      </c>
      <c r="U28" s="9">
        <v>7418951</v>
      </c>
    </row>
    <row r="29" spans="1:21" ht="60" customHeight="1" x14ac:dyDescent="0.2">
      <c r="A29" s="46" t="s">
        <v>2826</v>
      </c>
      <c r="B29" s="80" t="s">
        <v>205</v>
      </c>
      <c r="C29" s="86">
        <v>41054</v>
      </c>
      <c r="D29" s="80">
        <v>518210</v>
      </c>
      <c r="E29" s="81" t="s">
        <v>130</v>
      </c>
      <c r="F29" s="81" t="s">
        <v>130</v>
      </c>
      <c r="G29" s="80" t="s">
        <v>31</v>
      </c>
      <c r="H29" s="80" t="s">
        <v>131</v>
      </c>
      <c r="I29" s="80" t="s">
        <v>43</v>
      </c>
      <c r="J29" s="81" t="s">
        <v>140</v>
      </c>
      <c r="K29" s="80" t="s">
        <v>33</v>
      </c>
      <c r="L29" s="80" t="s">
        <v>2597</v>
      </c>
      <c r="M29" s="7">
        <f t="shared" si="2"/>
        <v>8.8830000000000003E-3</v>
      </c>
      <c r="N29" s="7">
        <v>88.83</v>
      </c>
      <c r="O29" s="81" t="s">
        <v>97</v>
      </c>
      <c r="P29" s="81" t="s">
        <v>217</v>
      </c>
      <c r="Q29" s="80" t="s">
        <v>111</v>
      </c>
      <c r="R29" s="80" t="s">
        <v>183</v>
      </c>
      <c r="S29" s="4" t="s">
        <v>36</v>
      </c>
      <c r="T29" s="9">
        <v>413132</v>
      </c>
      <c r="U29" s="9">
        <v>7418951</v>
      </c>
    </row>
    <row r="30" spans="1:21" ht="60" customHeight="1" x14ac:dyDescent="0.2">
      <c r="A30" s="46" t="s">
        <v>2827</v>
      </c>
      <c r="B30" s="80" t="s">
        <v>221</v>
      </c>
      <c r="C30" s="86">
        <v>41068</v>
      </c>
      <c r="D30" s="80">
        <v>480506</v>
      </c>
      <c r="E30" s="81" t="s">
        <v>130</v>
      </c>
      <c r="F30" s="81" t="s">
        <v>130</v>
      </c>
      <c r="G30" s="80" t="s">
        <v>31</v>
      </c>
      <c r="H30" s="80" t="s">
        <v>131</v>
      </c>
      <c r="I30" s="80" t="s">
        <v>43</v>
      </c>
      <c r="J30" s="81" t="s">
        <v>141</v>
      </c>
      <c r="K30" s="80" t="s">
        <v>33</v>
      </c>
      <c r="L30" s="80" t="s">
        <v>2597</v>
      </c>
      <c r="M30" s="7">
        <f t="shared" si="2"/>
        <v>0.18376500000000001</v>
      </c>
      <c r="N30" s="7">
        <v>1837.65</v>
      </c>
      <c r="O30" s="81" t="s">
        <v>97</v>
      </c>
      <c r="P30" s="81" t="s">
        <v>218</v>
      </c>
      <c r="Q30" s="80" t="s">
        <v>111</v>
      </c>
      <c r="R30" s="80" t="s">
        <v>183</v>
      </c>
      <c r="S30" s="4" t="s">
        <v>36</v>
      </c>
      <c r="T30" s="9">
        <v>414262</v>
      </c>
      <c r="U30" s="9">
        <v>7419538</v>
      </c>
    </row>
    <row r="31" spans="1:21" ht="60" customHeight="1" x14ac:dyDescent="0.2">
      <c r="A31" s="46" t="s">
        <v>2828</v>
      </c>
      <c r="B31" s="80" t="s">
        <v>221</v>
      </c>
      <c r="C31" s="86">
        <v>41068</v>
      </c>
      <c r="D31" s="80">
        <v>480506</v>
      </c>
      <c r="E31" s="81" t="s">
        <v>130</v>
      </c>
      <c r="F31" s="81" t="s">
        <v>130</v>
      </c>
      <c r="G31" s="80" t="s">
        <v>31</v>
      </c>
      <c r="H31" s="80" t="s">
        <v>131</v>
      </c>
      <c r="I31" s="80" t="s">
        <v>43</v>
      </c>
      <c r="J31" s="81" t="s">
        <v>142</v>
      </c>
      <c r="K31" s="80" t="s">
        <v>33</v>
      </c>
      <c r="L31" s="80" t="s">
        <v>2597</v>
      </c>
      <c r="M31" s="7">
        <f t="shared" si="2"/>
        <v>0.64146899999999996</v>
      </c>
      <c r="N31" s="7">
        <v>6414.69</v>
      </c>
      <c r="O31" s="81" t="s">
        <v>97</v>
      </c>
      <c r="P31" s="81" t="s">
        <v>219</v>
      </c>
      <c r="Q31" s="80" t="s">
        <v>111</v>
      </c>
      <c r="R31" s="80" t="s">
        <v>183</v>
      </c>
      <c r="S31" s="4" t="s">
        <v>36</v>
      </c>
      <c r="T31" s="9">
        <v>412721.41</v>
      </c>
      <c r="U31" s="9">
        <v>7418910.7599999998</v>
      </c>
    </row>
    <row r="32" spans="1:21" ht="60" customHeight="1" x14ac:dyDescent="0.2">
      <c r="A32" s="46" t="s">
        <v>2829</v>
      </c>
      <c r="B32" s="80" t="s">
        <v>194</v>
      </c>
      <c r="C32" s="86">
        <v>41051</v>
      </c>
      <c r="D32" s="89" t="s">
        <v>3526</v>
      </c>
      <c r="E32" s="81" t="s">
        <v>143</v>
      </c>
      <c r="F32" s="81" t="s">
        <v>143</v>
      </c>
      <c r="G32" s="80" t="s">
        <v>31</v>
      </c>
      <c r="H32" s="80" t="s">
        <v>31</v>
      </c>
      <c r="I32" s="80" t="s">
        <v>43</v>
      </c>
      <c r="J32" s="81" t="s">
        <v>144</v>
      </c>
      <c r="K32" s="80" t="s">
        <v>33</v>
      </c>
      <c r="L32" s="80" t="s">
        <v>2597</v>
      </c>
      <c r="M32" s="7">
        <f t="shared" ref="M32:M41" si="3">N32/10000</f>
        <v>2.4617200000000001</v>
      </c>
      <c r="N32" s="7">
        <v>24617.200000000001</v>
      </c>
      <c r="O32" s="81" t="s">
        <v>97</v>
      </c>
      <c r="P32" s="81" t="s">
        <v>2686</v>
      </c>
      <c r="Q32" s="80" t="s">
        <v>111</v>
      </c>
      <c r="R32" s="80" t="s">
        <v>183</v>
      </c>
      <c r="S32" s="4" t="s">
        <v>36</v>
      </c>
      <c r="T32" s="9">
        <v>359790</v>
      </c>
      <c r="U32" s="9">
        <v>7390869</v>
      </c>
    </row>
    <row r="33" spans="1:21" ht="60" customHeight="1" x14ac:dyDescent="0.2">
      <c r="A33" s="46" t="s">
        <v>2830</v>
      </c>
      <c r="B33" s="80" t="s">
        <v>194</v>
      </c>
      <c r="C33" s="86">
        <v>41051</v>
      </c>
      <c r="D33" s="80">
        <v>561410</v>
      </c>
      <c r="E33" s="81" t="s">
        <v>143</v>
      </c>
      <c r="F33" s="81" t="s">
        <v>195</v>
      </c>
      <c r="G33" s="80" t="s">
        <v>31</v>
      </c>
      <c r="H33" s="80" t="s">
        <v>31</v>
      </c>
      <c r="I33" s="80" t="s">
        <v>43</v>
      </c>
      <c r="J33" s="81" t="s">
        <v>145</v>
      </c>
      <c r="K33" s="80" t="s">
        <v>33</v>
      </c>
      <c r="L33" s="80" t="s">
        <v>2597</v>
      </c>
      <c r="M33" s="7">
        <f t="shared" si="3"/>
        <v>0.80520000000000003</v>
      </c>
      <c r="N33" s="7">
        <v>8052</v>
      </c>
      <c r="O33" s="81" t="s">
        <v>97</v>
      </c>
      <c r="P33" s="81" t="s">
        <v>195</v>
      </c>
      <c r="Q33" s="80" t="s">
        <v>111</v>
      </c>
      <c r="R33" s="80" t="s">
        <v>183</v>
      </c>
      <c r="S33" s="4" t="s">
        <v>36</v>
      </c>
      <c r="T33" s="9">
        <v>358644</v>
      </c>
      <c r="U33" s="9">
        <v>7390186</v>
      </c>
    </row>
    <row r="34" spans="1:21" ht="60" customHeight="1" x14ac:dyDescent="0.2">
      <c r="A34" s="46" t="s">
        <v>2831</v>
      </c>
      <c r="B34" s="80" t="s">
        <v>194</v>
      </c>
      <c r="C34" s="86">
        <v>41051</v>
      </c>
      <c r="D34" s="80">
        <v>561409</v>
      </c>
      <c r="E34" s="81" t="s">
        <v>143</v>
      </c>
      <c r="F34" s="81" t="s">
        <v>196</v>
      </c>
      <c r="G34" s="80" t="s">
        <v>31</v>
      </c>
      <c r="H34" s="80" t="s">
        <v>31</v>
      </c>
      <c r="I34" s="80" t="s">
        <v>43</v>
      </c>
      <c r="J34" s="81" t="s">
        <v>146</v>
      </c>
      <c r="K34" s="80" t="s">
        <v>33</v>
      </c>
      <c r="L34" s="80" t="s">
        <v>2597</v>
      </c>
      <c r="M34" s="7">
        <f t="shared" si="3"/>
        <v>0.11626700000000001</v>
      </c>
      <c r="N34" s="7">
        <v>1162.67</v>
      </c>
      <c r="O34" s="81" t="s">
        <v>97</v>
      </c>
      <c r="P34" s="81" t="s">
        <v>196</v>
      </c>
      <c r="Q34" s="80" t="s">
        <v>111</v>
      </c>
      <c r="R34" s="80" t="s">
        <v>183</v>
      </c>
      <c r="S34" s="4" t="s">
        <v>36</v>
      </c>
      <c r="T34" s="9">
        <v>356033</v>
      </c>
      <c r="U34" s="9">
        <v>7379011</v>
      </c>
    </row>
    <row r="35" spans="1:21" ht="60" customHeight="1" x14ac:dyDescent="0.2">
      <c r="A35" s="46" t="s">
        <v>2832</v>
      </c>
      <c r="B35" s="80" t="s">
        <v>194</v>
      </c>
      <c r="C35" s="86">
        <v>41051</v>
      </c>
      <c r="D35" s="80">
        <v>567838</v>
      </c>
      <c r="E35" s="81" t="s">
        <v>143</v>
      </c>
      <c r="F35" s="81" t="s">
        <v>196</v>
      </c>
      <c r="G35" s="80" t="s">
        <v>31</v>
      </c>
      <c r="H35" s="80" t="s">
        <v>31</v>
      </c>
      <c r="I35" s="80" t="s">
        <v>43</v>
      </c>
      <c r="J35" s="81" t="s">
        <v>147</v>
      </c>
      <c r="K35" s="80" t="s">
        <v>33</v>
      </c>
      <c r="L35" s="80" t="s">
        <v>2597</v>
      </c>
      <c r="M35" s="7">
        <f t="shared" si="3"/>
        <v>8.3579000000000001E-2</v>
      </c>
      <c r="N35" s="7">
        <v>835.79</v>
      </c>
      <c r="O35" s="81" t="s">
        <v>97</v>
      </c>
      <c r="P35" s="81" t="s">
        <v>196</v>
      </c>
      <c r="Q35" s="80" t="s">
        <v>111</v>
      </c>
      <c r="R35" s="80" t="s">
        <v>183</v>
      </c>
      <c r="S35" s="4" t="s">
        <v>36</v>
      </c>
      <c r="T35" s="9">
        <v>358307</v>
      </c>
      <c r="U35" s="9">
        <v>7387043</v>
      </c>
    </row>
    <row r="36" spans="1:21" ht="60" customHeight="1" x14ac:dyDescent="0.2">
      <c r="A36" s="46" t="s">
        <v>2833</v>
      </c>
      <c r="B36" s="80" t="s">
        <v>194</v>
      </c>
      <c r="C36" s="86">
        <v>41051</v>
      </c>
      <c r="D36" s="80">
        <v>567839</v>
      </c>
      <c r="E36" s="81" t="s">
        <v>143</v>
      </c>
      <c r="F36" s="82" t="s">
        <v>198</v>
      </c>
      <c r="G36" s="80" t="s">
        <v>31</v>
      </c>
      <c r="H36" s="80" t="s">
        <v>31</v>
      </c>
      <c r="I36" s="80" t="s">
        <v>43</v>
      </c>
      <c r="J36" s="81" t="s">
        <v>148</v>
      </c>
      <c r="K36" s="80" t="s">
        <v>33</v>
      </c>
      <c r="L36" s="80" t="s">
        <v>2597</v>
      </c>
      <c r="M36" s="7">
        <f t="shared" si="3"/>
        <v>0.106144</v>
      </c>
      <c r="N36" s="7">
        <v>1061.44</v>
      </c>
      <c r="O36" s="81" t="s">
        <v>97</v>
      </c>
      <c r="P36" s="82" t="s">
        <v>197</v>
      </c>
      <c r="Q36" s="80" t="s">
        <v>111</v>
      </c>
      <c r="R36" s="80" t="s">
        <v>183</v>
      </c>
      <c r="S36" s="4" t="s">
        <v>36</v>
      </c>
      <c r="T36" s="9">
        <v>358307</v>
      </c>
      <c r="U36" s="9">
        <v>7387043</v>
      </c>
    </row>
    <row r="37" spans="1:21" ht="60" customHeight="1" x14ac:dyDescent="0.2">
      <c r="A37" s="46" t="s">
        <v>2834</v>
      </c>
      <c r="B37" s="80" t="s">
        <v>194</v>
      </c>
      <c r="C37" s="86">
        <v>41051</v>
      </c>
      <c r="D37" s="80">
        <v>567889</v>
      </c>
      <c r="E37" s="81" t="s">
        <v>143</v>
      </c>
      <c r="F37" s="81" t="s">
        <v>200</v>
      </c>
      <c r="G37" s="80" t="s">
        <v>31</v>
      </c>
      <c r="H37" s="80" t="s">
        <v>31</v>
      </c>
      <c r="I37" s="80" t="s">
        <v>43</v>
      </c>
      <c r="J37" s="81" t="s">
        <v>149</v>
      </c>
      <c r="K37" s="80" t="s">
        <v>33</v>
      </c>
      <c r="L37" s="80" t="s">
        <v>2597</v>
      </c>
      <c r="M37" s="7">
        <f t="shared" si="3"/>
        <v>3.2399999999999998E-2</v>
      </c>
      <c r="N37" s="7">
        <v>324</v>
      </c>
      <c r="O37" s="81" t="s">
        <v>97</v>
      </c>
      <c r="P37" s="81" t="s">
        <v>199</v>
      </c>
      <c r="Q37" s="80" t="s">
        <v>111</v>
      </c>
      <c r="R37" s="80" t="s">
        <v>183</v>
      </c>
      <c r="S37" s="4" t="s">
        <v>36</v>
      </c>
      <c r="T37" s="9">
        <v>359734</v>
      </c>
      <c r="U37" s="9">
        <v>7389730</v>
      </c>
    </row>
    <row r="38" spans="1:21" ht="60" customHeight="1" x14ac:dyDescent="0.2">
      <c r="A38" s="46" t="s">
        <v>2835</v>
      </c>
      <c r="B38" s="80" t="s">
        <v>194</v>
      </c>
      <c r="C38" s="86">
        <v>41051</v>
      </c>
      <c r="D38" s="80">
        <v>561439</v>
      </c>
      <c r="E38" s="81" t="s">
        <v>143</v>
      </c>
      <c r="F38" s="81" t="s">
        <v>201</v>
      </c>
      <c r="G38" s="80" t="s">
        <v>31</v>
      </c>
      <c r="H38" s="80" t="s">
        <v>31</v>
      </c>
      <c r="I38" s="80" t="s">
        <v>43</v>
      </c>
      <c r="J38" s="81" t="s">
        <v>150</v>
      </c>
      <c r="K38" s="80" t="s">
        <v>33</v>
      </c>
      <c r="L38" s="80" t="s">
        <v>2597</v>
      </c>
      <c r="M38" s="7">
        <f t="shared" si="3"/>
        <v>6.3700000000000007E-2</v>
      </c>
      <c r="N38" s="7">
        <v>637</v>
      </c>
      <c r="O38" s="81" t="s">
        <v>97</v>
      </c>
      <c r="P38" s="81" t="s">
        <v>199</v>
      </c>
      <c r="Q38" s="80" t="s">
        <v>111</v>
      </c>
      <c r="R38" s="80" t="s">
        <v>183</v>
      </c>
      <c r="S38" s="4" t="s">
        <v>36</v>
      </c>
      <c r="T38" s="9">
        <v>354579</v>
      </c>
      <c r="U38" s="9">
        <v>7377199</v>
      </c>
    </row>
    <row r="39" spans="1:21" ht="60" customHeight="1" x14ac:dyDescent="0.2">
      <c r="A39" s="46" t="s">
        <v>2836</v>
      </c>
      <c r="B39" s="80" t="s">
        <v>194</v>
      </c>
      <c r="C39" s="86">
        <v>41051</v>
      </c>
      <c r="D39" s="80">
        <v>561406</v>
      </c>
      <c r="E39" s="81" t="s">
        <v>143</v>
      </c>
      <c r="F39" s="81" t="s">
        <v>202</v>
      </c>
      <c r="G39" s="80" t="s">
        <v>31</v>
      </c>
      <c r="H39" s="80" t="s">
        <v>31</v>
      </c>
      <c r="I39" s="80" t="s">
        <v>43</v>
      </c>
      <c r="J39" s="81" t="s">
        <v>151</v>
      </c>
      <c r="K39" s="80" t="s">
        <v>33</v>
      </c>
      <c r="L39" s="80" t="s">
        <v>2597</v>
      </c>
      <c r="M39" s="7">
        <f t="shared" si="3"/>
        <v>0.11749999999999999</v>
      </c>
      <c r="N39" s="7">
        <v>1175</v>
      </c>
      <c r="O39" s="81" t="s">
        <v>97</v>
      </c>
      <c r="P39" s="81" t="s">
        <v>202</v>
      </c>
      <c r="Q39" s="80" t="s">
        <v>111</v>
      </c>
      <c r="R39" s="80" t="s">
        <v>183</v>
      </c>
      <c r="S39" s="4" t="s">
        <v>36</v>
      </c>
      <c r="T39" s="9">
        <v>358566</v>
      </c>
      <c r="U39" s="9">
        <v>7390743</v>
      </c>
    </row>
    <row r="40" spans="1:21" ht="60" customHeight="1" x14ac:dyDescent="0.2">
      <c r="A40" s="46" t="s">
        <v>2837</v>
      </c>
      <c r="B40" s="80" t="s">
        <v>221</v>
      </c>
      <c r="C40" s="86">
        <v>41068</v>
      </c>
      <c r="D40" s="80">
        <v>587178</v>
      </c>
      <c r="E40" s="81" t="s">
        <v>152</v>
      </c>
      <c r="F40" s="82" t="s">
        <v>220</v>
      </c>
      <c r="G40" s="80" t="s">
        <v>41</v>
      </c>
      <c r="H40" s="80" t="s">
        <v>42</v>
      </c>
      <c r="I40" s="80" t="s">
        <v>43</v>
      </c>
      <c r="J40" s="81" t="s">
        <v>153</v>
      </c>
      <c r="K40" s="80" t="s">
        <v>33</v>
      </c>
      <c r="L40" s="80" t="s">
        <v>2597</v>
      </c>
      <c r="M40" s="7">
        <f t="shared" si="3"/>
        <v>0.52184799999999998</v>
      </c>
      <c r="N40" s="7">
        <v>5218.4799999999996</v>
      </c>
      <c r="O40" s="81" t="s">
        <v>97</v>
      </c>
      <c r="P40" s="81" t="s">
        <v>220</v>
      </c>
      <c r="Q40" s="80" t="s">
        <v>111</v>
      </c>
      <c r="R40" s="80" t="s">
        <v>183</v>
      </c>
      <c r="S40" s="4" t="s">
        <v>36</v>
      </c>
      <c r="T40" s="9">
        <v>508506</v>
      </c>
      <c r="U40" s="9">
        <v>7514350</v>
      </c>
    </row>
    <row r="41" spans="1:21" ht="60" customHeight="1" x14ac:dyDescent="0.2">
      <c r="A41" s="46" t="s">
        <v>2838</v>
      </c>
      <c r="B41" s="80" t="s">
        <v>222</v>
      </c>
      <c r="C41" s="86">
        <v>41075</v>
      </c>
      <c r="D41" s="80">
        <v>580181</v>
      </c>
      <c r="E41" s="81" t="s">
        <v>76</v>
      </c>
      <c r="F41" s="82" t="s">
        <v>76</v>
      </c>
      <c r="G41" s="80" t="s">
        <v>53</v>
      </c>
      <c r="H41" s="80" t="s">
        <v>53</v>
      </c>
      <c r="I41" s="80" t="s">
        <v>43</v>
      </c>
      <c r="J41" s="81" t="s">
        <v>154</v>
      </c>
      <c r="K41" s="80" t="s">
        <v>33</v>
      </c>
      <c r="L41" s="80" t="s">
        <v>2597</v>
      </c>
      <c r="M41" s="7">
        <f t="shared" si="3"/>
        <v>2.4750000000000001E-2</v>
      </c>
      <c r="N41" s="7">
        <v>247.5</v>
      </c>
      <c r="O41" s="81" t="s">
        <v>97</v>
      </c>
      <c r="P41" s="81" t="s">
        <v>223</v>
      </c>
      <c r="Q41" s="80">
        <v>470</v>
      </c>
      <c r="R41" s="80" t="s">
        <v>75</v>
      </c>
      <c r="S41" s="80" t="s">
        <v>36</v>
      </c>
      <c r="T41" s="9">
        <v>375791</v>
      </c>
      <c r="U41" s="9">
        <v>7556075.7000000002</v>
      </c>
    </row>
    <row r="42" spans="1:21" ht="60" customHeight="1" x14ac:dyDescent="0.2">
      <c r="A42" s="46" t="s">
        <v>2839</v>
      </c>
      <c r="B42" s="80" t="s">
        <v>222</v>
      </c>
      <c r="C42" s="86">
        <v>41075</v>
      </c>
      <c r="D42" s="80" t="s">
        <v>225</v>
      </c>
      <c r="E42" s="81" t="s">
        <v>156</v>
      </c>
      <c r="F42" s="82" t="s">
        <v>2669</v>
      </c>
      <c r="G42" s="80" t="s">
        <v>31</v>
      </c>
      <c r="H42" s="80" t="s">
        <v>31</v>
      </c>
      <c r="I42" s="80" t="s">
        <v>32</v>
      </c>
      <c r="J42" s="81" t="s">
        <v>155</v>
      </c>
      <c r="K42" s="80" t="s">
        <v>33</v>
      </c>
      <c r="L42" s="80" t="s">
        <v>2597</v>
      </c>
      <c r="M42" s="7">
        <v>36140.980000000003</v>
      </c>
      <c r="N42" s="7">
        <f t="shared" si="0"/>
        <v>361409800.00000006</v>
      </c>
      <c r="O42" s="81" t="s">
        <v>97</v>
      </c>
      <c r="P42" s="81" t="s">
        <v>224</v>
      </c>
      <c r="Q42" s="80">
        <v>470</v>
      </c>
      <c r="R42" s="80" t="s">
        <v>78</v>
      </c>
      <c r="S42" s="80" t="s">
        <v>77</v>
      </c>
      <c r="T42" s="9">
        <v>369816.842</v>
      </c>
      <c r="U42" s="9">
        <v>7274126.4199999999</v>
      </c>
    </row>
    <row r="43" spans="1:21" ht="60" customHeight="1" x14ac:dyDescent="0.2">
      <c r="A43" s="46" t="s">
        <v>2840</v>
      </c>
      <c r="B43" s="80" t="s">
        <v>226</v>
      </c>
      <c r="C43" s="86">
        <v>41107</v>
      </c>
      <c r="D43" s="80">
        <v>571342</v>
      </c>
      <c r="E43" s="81" t="s">
        <v>143</v>
      </c>
      <c r="F43" s="82" t="s">
        <v>157</v>
      </c>
      <c r="G43" s="80" t="s">
        <v>31</v>
      </c>
      <c r="H43" s="80" t="s">
        <v>31</v>
      </c>
      <c r="I43" s="80" t="s">
        <v>43</v>
      </c>
      <c r="J43" s="81" t="s">
        <v>160</v>
      </c>
      <c r="K43" s="80" t="s">
        <v>33</v>
      </c>
      <c r="L43" s="80" t="s">
        <v>2597</v>
      </c>
      <c r="M43" s="7">
        <f t="shared" ref="M43:M52" si="4">N43/10000</f>
        <v>7.2980999999999998</v>
      </c>
      <c r="N43" s="7">
        <v>72981</v>
      </c>
      <c r="O43" s="81" t="s">
        <v>97</v>
      </c>
      <c r="P43" s="81" t="s">
        <v>229</v>
      </c>
      <c r="Q43" s="10">
        <v>471</v>
      </c>
      <c r="R43" s="80" t="s">
        <v>164</v>
      </c>
      <c r="S43" s="80" t="s">
        <v>36</v>
      </c>
      <c r="T43" s="9">
        <v>358272</v>
      </c>
      <c r="U43" s="9">
        <v>7396449</v>
      </c>
    </row>
    <row r="44" spans="1:21" ht="60" customHeight="1" x14ac:dyDescent="0.2">
      <c r="A44" s="46" t="s">
        <v>2841</v>
      </c>
      <c r="B44" s="80" t="s">
        <v>226</v>
      </c>
      <c r="C44" s="86">
        <v>41107</v>
      </c>
      <c r="D44" s="80">
        <v>584313</v>
      </c>
      <c r="E44" s="81" t="s">
        <v>143</v>
      </c>
      <c r="F44" s="82" t="s">
        <v>158</v>
      </c>
      <c r="G44" s="80" t="s">
        <v>31</v>
      </c>
      <c r="H44" s="80" t="s">
        <v>31</v>
      </c>
      <c r="I44" s="80" t="s">
        <v>43</v>
      </c>
      <c r="J44" s="81" t="s">
        <v>161</v>
      </c>
      <c r="K44" s="80" t="s">
        <v>33</v>
      </c>
      <c r="L44" s="80" t="s">
        <v>2597</v>
      </c>
      <c r="M44" s="7">
        <f t="shared" si="4"/>
        <v>0.02</v>
      </c>
      <c r="N44" s="7">
        <v>200</v>
      </c>
      <c r="O44" s="81" t="s">
        <v>97</v>
      </c>
      <c r="P44" s="81" t="s">
        <v>227</v>
      </c>
      <c r="Q44" s="11">
        <v>471</v>
      </c>
      <c r="R44" s="80" t="s">
        <v>164</v>
      </c>
      <c r="S44" s="80" t="s">
        <v>36</v>
      </c>
      <c r="T44" s="9">
        <v>358197</v>
      </c>
      <c r="U44" s="9">
        <v>7382091</v>
      </c>
    </row>
    <row r="45" spans="1:21" ht="60" customHeight="1" x14ac:dyDescent="0.2">
      <c r="A45" s="46" t="s">
        <v>2842</v>
      </c>
      <c r="B45" s="80" t="s">
        <v>226</v>
      </c>
      <c r="C45" s="86">
        <v>41107</v>
      </c>
      <c r="D45" s="80">
        <v>584315</v>
      </c>
      <c r="E45" s="81" t="s">
        <v>143</v>
      </c>
      <c r="F45" s="82" t="s">
        <v>158</v>
      </c>
      <c r="G45" s="80" t="s">
        <v>31</v>
      </c>
      <c r="H45" s="80" t="s">
        <v>31</v>
      </c>
      <c r="I45" s="80" t="s">
        <v>43</v>
      </c>
      <c r="J45" s="81" t="s">
        <v>162</v>
      </c>
      <c r="K45" s="80" t="s">
        <v>33</v>
      </c>
      <c r="L45" s="80" t="s">
        <v>2597</v>
      </c>
      <c r="M45" s="7">
        <f t="shared" si="4"/>
        <v>2.9264999999999999E-2</v>
      </c>
      <c r="N45" s="109">
        <v>292.64999999999998</v>
      </c>
      <c r="O45" s="81" t="s">
        <v>97</v>
      </c>
      <c r="P45" s="81" t="s">
        <v>228</v>
      </c>
      <c r="Q45" s="10">
        <v>471</v>
      </c>
      <c r="R45" s="80" t="s">
        <v>164</v>
      </c>
      <c r="S45" s="80" t="s">
        <v>36</v>
      </c>
      <c r="T45" s="9">
        <v>359291.48</v>
      </c>
      <c r="U45" s="9">
        <v>7390513.54</v>
      </c>
    </row>
    <row r="46" spans="1:21" s="90" customFormat="1" ht="60" customHeight="1" x14ac:dyDescent="0.25">
      <c r="A46" s="46" t="s">
        <v>2843</v>
      </c>
      <c r="B46" s="80" t="s">
        <v>226</v>
      </c>
      <c r="C46" s="86">
        <v>41107</v>
      </c>
      <c r="D46" s="12">
        <v>582553</v>
      </c>
      <c r="E46" s="81" t="s">
        <v>143</v>
      </c>
      <c r="F46" s="82" t="s">
        <v>159</v>
      </c>
      <c r="G46" s="80" t="s">
        <v>31</v>
      </c>
      <c r="H46" s="80" t="s">
        <v>31</v>
      </c>
      <c r="I46" s="80" t="s">
        <v>43</v>
      </c>
      <c r="J46" s="81" t="s">
        <v>163</v>
      </c>
      <c r="K46" s="80" t="s">
        <v>33</v>
      </c>
      <c r="L46" s="80" t="s">
        <v>2597</v>
      </c>
      <c r="M46" s="109">
        <f t="shared" si="4"/>
        <v>4.3200000000000002E-2</v>
      </c>
      <c r="N46" s="109">
        <v>432</v>
      </c>
      <c r="O46" s="81" t="s">
        <v>97</v>
      </c>
      <c r="P46" s="81" t="s">
        <v>230</v>
      </c>
      <c r="Q46" s="10">
        <v>471</v>
      </c>
      <c r="R46" s="80" t="s">
        <v>164</v>
      </c>
      <c r="S46" s="80" t="s">
        <v>36</v>
      </c>
      <c r="T46" s="9">
        <v>351065</v>
      </c>
      <c r="U46" s="9">
        <v>7371445</v>
      </c>
    </row>
    <row r="47" spans="1:21" ht="60" customHeight="1" x14ac:dyDescent="0.2">
      <c r="A47" s="46" t="s">
        <v>2844</v>
      </c>
      <c r="B47" s="80" t="s">
        <v>231</v>
      </c>
      <c r="C47" s="86">
        <v>41130</v>
      </c>
      <c r="D47" s="80" t="s">
        <v>232</v>
      </c>
      <c r="E47" s="81" t="s">
        <v>166</v>
      </c>
      <c r="F47" s="82" t="s">
        <v>233</v>
      </c>
      <c r="G47" s="80" t="s">
        <v>41</v>
      </c>
      <c r="H47" s="12" t="s">
        <v>126</v>
      </c>
      <c r="I47" s="80" t="s">
        <v>32</v>
      </c>
      <c r="J47" s="82" t="s">
        <v>166</v>
      </c>
      <c r="K47" s="80" t="s">
        <v>33</v>
      </c>
      <c r="L47" s="80" t="s">
        <v>2597</v>
      </c>
      <c r="M47" s="7">
        <f t="shared" si="4"/>
        <v>0.83699999999999997</v>
      </c>
      <c r="N47" s="109">
        <v>8370</v>
      </c>
      <c r="O47" s="81" t="s">
        <v>97</v>
      </c>
      <c r="P47" s="81" t="s">
        <v>234</v>
      </c>
      <c r="Q47" s="80">
        <v>475</v>
      </c>
      <c r="R47" s="80" t="s">
        <v>165</v>
      </c>
      <c r="S47" s="80" t="s">
        <v>36</v>
      </c>
      <c r="T47" s="9">
        <v>605844.76800000004</v>
      </c>
      <c r="U47" s="9">
        <v>7410909.96</v>
      </c>
    </row>
    <row r="48" spans="1:21" s="13" customFormat="1" ht="60" customHeight="1" x14ac:dyDescent="0.25">
      <c r="A48" s="46" t="s">
        <v>2845</v>
      </c>
      <c r="B48" s="12" t="s">
        <v>236</v>
      </c>
      <c r="C48" s="86">
        <v>41130</v>
      </c>
      <c r="D48" s="12">
        <v>578879</v>
      </c>
      <c r="E48" s="81" t="s">
        <v>167</v>
      </c>
      <c r="F48" s="82" t="s">
        <v>233</v>
      </c>
      <c r="G48" s="12" t="s">
        <v>41</v>
      </c>
      <c r="H48" s="12" t="s">
        <v>126</v>
      </c>
      <c r="I48" s="12" t="s">
        <v>32</v>
      </c>
      <c r="J48" s="81" t="s">
        <v>172</v>
      </c>
      <c r="K48" s="12" t="s">
        <v>33</v>
      </c>
      <c r="L48" s="80" t="s">
        <v>2597</v>
      </c>
      <c r="M48" s="110">
        <f t="shared" si="4"/>
        <v>1.4543999999999999</v>
      </c>
      <c r="N48" s="111">
        <v>14544</v>
      </c>
      <c r="O48" s="81" t="s">
        <v>97</v>
      </c>
      <c r="P48" s="81" t="s">
        <v>235</v>
      </c>
      <c r="Q48" s="12">
        <v>475</v>
      </c>
      <c r="R48" s="12" t="s">
        <v>165</v>
      </c>
      <c r="S48" s="12" t="s">
        <v>36</v>
      </c>
      <c r="T48" s="23">
        <v>581068.52549999999</v>
      </c>
      <c r="U48" s="23">
        <v>7463046.2961999997</v>
      </c>
    </row>
    <row r="49" spans="1:21" s="6" customFormat="1" ht="60" customHeight="1" x14ac:dyDescent="0.25">
      <c r="A49" s="46" t="s">
        <v>2846</v>
      </c>
      <c r="B49" s="80" t="s">
        <v>255</v>
      </c>
      <c r="C49" s="86">
        <v>41149</v>
      </c>
      <c r="D49" s="80" t="s">
        <v>258</v>
      </c>
      <c r="E49" s="81" t="s">
        <v>168</v>
      </c>
      <c r="F49" s="82" t="s">
        <v>256</v>
      </c>
      <c r="G49" s="80" t="s">
        <v>31</v>
      </c>
      <c r="H49" s="80" t="s">
        <v>31</v>
      </c>
      <c r="I49" s="80" t="s">
        <v>43</v>
      </c>
      <c r="J49" s="82" t="s">
        <v>173</v>
      </c>
      <c r="K49" s="80" t="s">
        <v>33</v>
      </c>
      <c r="L49" s="80" t="s">
        <v>2597</v>
      </c>
      <c r="M49" s="7">
        <f t="shared" si="4"/>
        <v>2.7719999999999998E-2</v>
      </c>
      <c r="N49" s="109">
        <v>277.2</v>
      </c>
      <c r="O49" s="81" t="s">
        <v>97</v>
      </c>
      <c r="P49" s="81" t="s">
        <v>257</v>
      </c>
      <c r="Q49" s="80">
        <v>475</v>
      </c>
      <c r="R49" s="80" t="s">
        <v>165</v>
      </c>
      <c r="S49" s="80" t="s">
        <v>36</v>
      </c>
      <c r="T49" s="9">
        <v>358111.12199999997</v>
      </c>
      <c r="U49" s="9">
        <v>7384786.7379999999</v>
      </c>
    </row>
    <row r="50" spans="1:21" s="6" customFormat="1" ht="60" customHeight="1" x14ac:dyDescent="0.25">
      <c r="A50" s="46" t="s">
        <v>2847</v>
      </c>
      <c r="B50" s="80" t="s">
        <v>255</v>
      </c>
      <c r="C50" s="86">
        <v>41149</v>
      </c>
      <c r="D50" s="80" t="s">
        <v>259</v>
      </c>
      <c r="E50" s="81" t="s">
        <v>169</v>
      </c>
      <c r="F50" s="82" t="s">
        <v>260</v>
      </c>
      <c r="G50" s="80" t="s">
        <v>31</v>
      </c>
      <c r="H50" s="80" t="s">
        <v>31</v>
      </c>
      <c r="I50" s="80" t="s">
        <v>43</v>
      </c>
      <c r="J50" s="82" t="s">
        <v>174</v>
      </c>
      <c r="K50" s="80" t="s">
        <v>33</v>
      </c>
      <c r="L50" s="80" t="s">
        <v>2597</v>
      </c>
      <c r="M50" s="7">
        <f t="shared" si="4"/>
        <v>2.6336000000000002E-2</v>
      </c>
      <c r="N50" s="109">
        <v>263.36</v>
      </c>
      <c r="O50" s="81" t="s">
        <v>97</v>
      </c>
      <c r="P50" s="81" t="s">
        <v>261</v>
      </c>
      <c r="Q50" s="80">
        <v>475</v>
      </c>
      <c r="R50" s="80" t="s">
        <v>165</v>
      </c>
      <c r="S50" s="80" t="s">
        <v>36</v>
      </c>
      <c r="T50" s="9">
        <v>357138.56</v>
      </c>
      <c r="U50" s="9">
        <v>7383885.1200000001</v>
      </c>
    </row>
    <row r="51" spans="1:21" s="6" customFormat="1" ht="60" customHeight="1" x14ac:dyDescent="0.25">
      <c r="A51" s="46" t="s">
        <v>2848</v>
      </c>
      <c r="B51" s="80" t="s">
        <v>251</v>
      </c>
      <c r="C51" s="86">
        <v>41233</v>
      </c>
      <c r="D51" s="80" t="s">
        <v>250</v>
      </c>
      <c r="E51" s="81" t="s">
        <v>3517</v>
      </c>
      <c r="F51" s="82" t="s">
        <v>249</v>
      </c>
      <c r="G51" s="80" t="s">
        <v>41</v>
      </c>
      <c r="H51" s="12" t="s">
        <v>126</v>
      </c>
      <c r="I51" s="80" t="s">
        <v>32</v>
      </c>
      <c r="J51" s="82" t="s">
        <v>181</v>
      </c>
      <c r="K51" s="80" t="s">
        <v>33</v>
      </c>
      <c r="L51" s="80" t="s">
        <v>2597</v>
      </c>
      <c r="M51" s="7">
        <f t="shared" si="4"/>
        <v>0.21963000000000002</v>
      </c>
      <c r="N51" s="109">
        <v>2196.3000000000002</v>
      </c>
      <c r="O51" s="81" t="s">
        <v>97</v>
      </c>
      <c r="P51" s="81" t="s">
        <v>248</v>
      </c>
      <c r="Q51" s="80">
        <v>475</v>
      </c>
      <c r="R51" s="80" t="s">
        <v>165</v>
      </c>
      <c r="S51" s="80" t="s">
        <v>36</v>
      </c>
      <c r="T51" s="9">
        <v>601622.28</v>
      </c>
      <c r="U51" s="9">
        <v>7434947.04</v>
      </c>
    </row>
    <row r="52" spans="1:21" s="6" customFormat="1" ht="60" customHeight="1" x14ac:dyDescent="0.25">
      <c r="A52" s="46" t="s">
        <v>2849</v>
      </c>
      <c r="B52" s="80" t="s">
        <v>240</v>
      </c>
      <c r="C52" s="86">
        <v>41152</v>
      </c>
      <c r="D52" s="80">
        <v>593517</v>
      </c>
      <c r="E52" s="81" t="s">
        <v>170</v>
      </c>
      <c r="F52" s="81" t="s">
        <v>170</v>
      </c>
      <c r="G52" s="80" t="s">
        <v>31</v>
      </c>
      <c r="H52" s="80" t="s">
        <v>31</v>
      </c>
      <c r="I52" s="80" t="s">
        <v>43</v>
      </c>
      <c r="J52" s="81" t="s">
        <v>175</v>
      </c>
      <c r="K52" s="80" t="s">
        <v>33</v>
      </c>
      <c r="L52" s="80" t="s">
        <v>2597</v>
      </c>
      <c r="M52" s="7">
        <f t="shared" si="4"/>
        <v>8.0503300000000007</v>
      </c>
      <c r="N52" s="109">
        <v>80503.3</v>
      </c>
      <c r="O52" s="81" t="s">
        <v>97</v>
      </c>
      <c r="P52" s="81" t="s">
        <v>245</v>
      </c>
      <c r="Q52" s="80">
        <v>475</v>
      </c>
      <c r="R52" s="80" t="s">
        <v>165</v>
      </c>
      <c r="S52" s="80" t="s">
        <v>36</v>
      </c>
      <c r="T52" s="9">
        <v>355893</v>
      </c>
      <c r="U52" s="9">
        <v>7378350</v>
      </c>
    </row>
    <row r="53" spans="1:21" s="6" customFormat="1" ht="60" customHeight="1" x14ac:dyDescent="0.25">
      <c r="A53" s="46" t="s">
        <v>2850</v>
      </c>
      <c r="B53" s="80" t="s">
        <v>237</v>
      </c>
      <c r="C53" s="86">
        <v>41152</v>
      </c>
      <c r="D53" s="80" t="s">
        <v>238</v>
      </c>
      <c r="E53" s="81" t="s">
        <v>239</v>
      </c>
      <c r="F53" s="81" t="s">
        <v>171</v>
      </c>
      <c r="G53" s="80" t="s">
        <v>41</v>
      </c>
      <c r="H53" s="80" t="s">
        <v>42</v>
      </c>
      <c r="I53" s="80" t="s">
        <v>32</v>
      </c>
      <c r="J53" s="81" t="s">
        <v>176</v>
      </c>
      <c r="K53" s="80" t="s">
        <v>44</v>
      </c>
      <c r="L53" s="80" t="s">
        <v>2664</v>
      </c>
      <c r="M53" s="109">
        <v>164.34</v>
      </c>
      <c r="N53" s="7">
        <f t="shared" ref="N53:N54" si="5">M53*10000</f>
        <v>1643400</v>
      </c>
      <c r="O53" s="81" t="s">
        <v>2594</v>
      </c>
      <c r="P53" s="81" t="s">
        <v>254</v>
      </c>
      <c r="Q53" s="80">
        <v>475</v>
      </c>
      <c r="R53" s="80" t="s">
        <v>165</v>
      </c>
      <c r="S53" s="80" t="s">
        <v>36</v>
      </c>
      <c r="T53" s="9">
        <v>524051.7</v>
      </c>
      <c r="U53" s="9">
        <v>7506261.3799999999</v>
      </c>
    </row>
    <row r="54" spans="1:21" s="84" customFormat="1" ht="60" customHeight="1" x14ac:dyDescent="0.25">
      <c r="A54" s="46" t="s">
        <v>2851</v>
      </c>
      <c r="B54" s="80" t="s">
        <v>244</v>
      </c>
      <c r="C54" s="86">
        <v>41247</v>
      </c>
      <c r="D54" s="80" t="s">
        <v>243</v>
      </c>
      <c r="E54" s="82" t="s">
        <v>177</v>
      </c>
      <c r="F54" s="82" t="s">
        <v>242</v>
      </c>
      <c r="G54" s="80" t="s">
        <v>41</v>
      </c>
      <c r="H54" s="80" t="s">
        <v>42</v>
      </c>
      <c r="I54" s="80" t="s">
        <v>32</v>
      </c>
      <c r="J54" s="82" t="s">
        <v>179</v>
      </c>
      <c r="K54" s="80" t="s">
        <v>33</v>
      </c>
      <c r="L54" s="80" t="s">
        <v>2597</v>
      </c>
      <c r="M54" s="112">
        <v>2.67</v>
      </c>
      <c r="N54" s="112">
        <f t="shared" si="5"/>
        <v>26700</v>
      </c>
      <c r="O54" s="81" t="s">
        <v>97</v>
      </c>
      <c r="P54" s="81" t="s">
        <v>241</v>
      </c>
      <c r="Q54" s="80">
        <v>480</v>
      </c>
      <c r="R54" s="80" t="s">
        <v>182</v>
      </c>
      <c r="S54" s="80" t="s">
        <v>36</v>
      </c>
      <c r="T54" s="9">
        <v>538063.84</v>
      </c>
      <c r="U54" s="9">
        <v>7537420.5</v>
      </c>
    </row>
    <row r="55" spans="1:21" s="84" customFormat="1" ht="60" customHeight="1" x14ac:dyDescent="0.25">
      <c r="A55" s="46" t="s">
        <v>2852</v>
      </c>
      <c r="B55" s="80" t="s">
        <v>252</v>
      </c>
      <c r="C55" s="86">
        <v>41247</v>
      </c>
      <c r="D55" s="80">
        <v>593089</v>
      </c>
      <c r="E55" s="82" t="s">
        <v>178</v>
      </c>
      <c r="F55" s="82" t="s">
        <v>247</v>
      </c>
      <c r="G55" s="80" t="s">
        <v>41</v>
      </c>
      <c r="H55" s="80" t="s">
        <v>121</v>
      </c>
      <c r="I55" s="80" t="s">
        <v>43</v>
      </c>
      <c r="J55" s="82" t="s">
        <v>180</v>
      </c>
      <c r="K55" s="80" t="s">
        <v>33</v>
      </c>
      <c r="L55" s="80" t="s">
        <v>2597</v>
      </c>
      <c r="M55" s="112">
        <f t="shared" ref="M55:M56" si="6">N55/10000</f>
        <v>4.7500000000000001E-2</v>
      </c>
      <c r="N55" s="112">
        <v>475</v>
      </c>
      <c r="O55" s="81" t="s">
        <v>97</v>
      </c>
      <c r="P55" s="81" t="s">
        <v>246</v>
      </c>
      <c r="Q55" s="80">
        <v>480</v>
      </c>
      <c r="R55" s="80" t="s">
        <v>182</v>
      </c>
      <c r="S55" s="80" t="s">
        <v>36</v>
      </c>
      <c r="T55" s="9">
        <v>577207.91</v>
      </c>
      <c r="U55" s="9">
        <v>7652669.3600000003</v>
      </c>
    </row>
    <row r="56" spans="1:21" s="84" customFormat="1" ht="60" customHeight="1" x14ac:dyDescent="0.25">
      <c r="A56" s="46" t="s">
        <v>2853</v>
      </c>
      <c r="B56" s="4" t="s">
        <v>253</v>
      </c>
      <c r="C56" s="25">
        <v>41233</v>
      </c>
      <c r="D56" s="80" t="s">
        <v>250</v>
      </c>
      <c r="E56" s="81" t="s">
        <v>3517</v>
      </c>
      <c r="F56" s="82" t="s">
        <v>249</v>
      </c>
      <c r="G56" s="80" t="s">
        <v>41</v>
      </c>
      <c r="H56" s="12" t="s">
        <v>126</v>
      </c>
      <c r="I56" s="80" t="s">
        <v>32</v>
      </c>
      <c r="J56" s="82" t="s">
        <v>181</v>
      </c>
      <c r="K56" s="80" t="s">
        <v>33</v>
      </c>
      <c r="L56" s="80" t="s">
        <v>2598</v>
      </c>
      <c r="M56" s="112">
        <f t="shared" si="6"/>
        <v>0.21963000000000002</v>
      </c>
      <c r="N56" s="112">
        <v>2196.3000000000002</v>
      </c>
      <c r="O56" s="81" t="s">
        <v>97</v>
      </c>
      <c r="P56" s="81" t="s">
        <v>248</v>
      </c>
      <c r="Q56" s="80">
        <v>480</v>
      </c>
      <c r="R56" s="80" t="s">
        <v>182</v>
      </c>
      <c r="S56" s="80" t="s">
        <v>36</v>
      </c>
      <c r="T56" s="9">
        <v>601622.28</v>
      </c>
      <c r="U56" s="9">
        <v>7434947.04</v>
      </c>
    </row>
    <row r="57" spans="1:21" ht="60" customHeight="1" x14ac:dyDescent="0.2">
      <c r="A57" s="46" t="s">
        <v>2854</v>
      </c>
      <c r="B57" s="96" t="s">
        <v>263</v>
      </c>
      <c r="C57" s="25">
        <v>41349</v>
      </c>
      <c r="D57" s="4" t="s">
        <v>264</v>
      </c>
      <c r="E57" s="79" t="s">
        <v>265</v>
      </c>
      <c r="F57" s="5" t="s">
        <v>265</v>
      </c>
      <c r="G57" s="4" t="s">
        <v>31</v>
      </c>
      <c r="H57" s="4" t="s">
        <v>113</v>
      </c>
      <c r="I57" s="4" t="s">
        <v>32</v>
      </c>
      <c r="J57" s="81" t="s">
        <v>266</v>
      </c>
      <c r="K57" s="4" t="s">
        <v>33</v>
      </c>
      <c r="L57" s="4" t="s">
        <v>2674</v>
      </c>
      <c r="M57" s="108">
        <v>0.04</v>
      </c>
      <c r="N57" s="7">
        <v>400</v>
      </c>
      <c r="O57" s="79" t="s">
        <v>97</v>
      </c>
      <c r="P57" s="79" t="s">
        <v>276</v>
      </c>
      <c r="Q57" s="4">
        <v>484</v>
      </c>
      <c r="R57" s="80" t="s">
        <v>267</v>
      </c>
      <c r="S57" s="80" t="s">
        <v>36</v>
      </c>
      <c r="T57" s="9">
        <v>363956.06</v>
      </c>
      <c r="U57" s="9">
        <v>7172574.3799999999</v>
      </c>
    </row>
    <row r="58" spans="1:21" ht="60" customHeight="1" x14ac:dyDescent="0.2">
      <c r="A58" s="46" t="s">
        <v>2855</v>
      </c>
      <c r="B58" s="96" t="s">
        <v>263</v>
      </c>
      <c r="C58" s="25">
        <v>41349</v>
      </c>
      <c r="D58" s="80" t="s">
        <v>277</v>
      </c>
      <c r="E58" s="18" t="s">
        <v>268</v>
      </c>
      <c r="F58" s="18" t="s">
        <v>268</v>
      </c>
      <c r="G58" s="4" t="s">
        <v>31</v>
      </c>
      <c r="H58" s="19" t="s">
        <v>31</v>
      </c>
      <c r="I58" s="80" t="s">
        <v>43</v>
      </c>
      <c r="J58" s="18" t="s">
        <v>269</v>
      </c>
      <c r="K58" s="4" t="s">
        <v>33</v>
      </c>
      <c r="L58" s="20" t="s">
        <v>2597</v>
      </c>
      <c r="M58" s="7">
        <f>N58/10000</f>
        <v>0.39200000000000002</v>
      </c>
      <c r="N58" s="113">
        <v>3920</v>
      </c>
      <c r="O58" s="79" t="s">
        <v>97</v>
      </c>
      <c r="P58" s="81" t="s">
        <v>278</v>
      </c>
      <c r="Q58" s="80">
        <v>484</v>
      </c>
      <c r="R58" s="80" t="s">
        <v>267</v>
      </c>
      <c r="S58" s="80" t="s">
        <v>36</v>
      </c>
      <c r="T58" s="9">
        <v>357967.64</v>
      </c>
      <c r="U58" s="9">
        <v>7394025.4400000004</v>
      </c>
    </row>
    <row r="59" spans="1:21" ht="60" customHeight="1" x14ac:dyDescent="0.2">
      <c r="A59" s="46" t="s">
        <v>2856</v>
      </c>
      <c r="B59" s="96" t="s">
        <v>547</v>
      </c>
      <c r="C59" s="86">
        <v>41313</v>
      </c>
      <c r="D59" s="80" t="s">
        <v>548</v>
      </c>
      <c r="E59" s="18" t="s">
        <v>270</v>
      </c>
      <c r="F59" s="18" t="s">
        <v>270</v>
      </c>
      <c r="G59" s="4" t="s">
        <v>31</v>
      </c>
      <c r="H59" s="19" t="s">
        <v>31</v>
      </c>
      <c r="I59" s="80" t="s">
        <v>43</v>
      </c>
      <c r="J59" s="18" t="s">
        <v>271</v>
      </c>
      <c r="K59" s="4" t="s">
        <v>33</v>
      </c>
      <c r="L59" s="20" t="s">
        <v>2597</v>
      </c>
      <c r="M59" s="7">
        <f>N59/10000</f>
        <v>0.44</v>
      </c>
      <c r="N59" s="114">
        <v>4400</v>
      </c>
      <c r="O59" s="81" t="s">
        <v>97</v>
      </c>
      <c r="P59" s="81" t="s">
        <v>549</v>
      </c>
      <c r="Q59" s="80">
        <v>484</v>
      </c>
      <c r="R59" s="80" t="s">
        <v>267</v>
      </c>
      <c r="S59" s="80" t="s">
        <v>36</v>
      </c>
      <c r="T59" s="9">
        <v>356790</v>
      </c>
      <c r="U59" s="9">
        <v>7399856</v>
      </c>
    </row>
    <row r="60" spans="1:21" ht="60" customHeight="1" x14ac:dyDescent="0.2">
      <c r="A60" s="46" t="s">
        <v>2857</v>
      </c>
      <c r="B60" s="96" t="s">
        <v>550</v>
      </c>
      <c r="C60" s="86">
        <v>41313</v>
      </c>
      <c r="D60" s="80" t="s">
        <v>552</v>
      </c>
      <c r="E60" s="18" t="s">
        <v>272</v>
      </c>
      <c r="F60" s="18" t="s">
        <v>272</v>
      </c>
      <c r="G60" s="80" t="s">
        <v>53</v>
      </c>
      <c r="H60" s="19" t="s">
        <v>53</v>
      </c>
      <c r="I60" s="80" t="s">
        <v>32</v>
      </c>
      <c r="J60" s="18" t="s">
        <v>273</v>
      </c>
      <c r="K60" s="4" t="s">
        <v>33</v>
      </c>
      <c r="L60" s="20" t="s">
        <v>2597</v>
      </c>
      <c r="M60" s="7">
        <v>48.97</v>
      </c>
      <c r="N60" s="113">
        <f>M60*10000</f>
        <v>489700</v>
      </c>
      <c r="O60" s="81" t="s">
        <v>97</v>
      </c>
      <c r="P60" s="81" t="s">
        <v>553</v>
      </c>
      <c r="Q60" s="80">
        <v>484</v>
      </c>
      <c r="R60" s="80" t="s">
        <v>267</v>
      </c>
      <c r="S60" s="80" t="s">
        <v>36</v>
      </c>
      <c r="T60" s="9">
        <v>378608.34</v>
      </c>
      <c r="U60" s="9">
        <v>7576129.8499999996</v>
      </c>
    </row>
    <row r="61" spans="1:21" ht="60" customHeight="1" x14ac:dyDescent="0.2">
      <c r="A61" s="46" t="s">
        <v>2858</v>
      </c>
      <c r="B61" s="96" t="s">
        <v>550</v>
      </c>
      <c r="C61" s="86">
        <v>41313</v>
      </c>
      <c r="D61" s="80" t="s">
        <v>250</v>
      </c>
      <c r="E61" s="18" t="s">
        <v>274</v>
      </c>
      <c r="F61" s="18" t="s">
        <v>274</v>
      </c>
      <c r="G61" s="80" t="s">
        <v>41</v>
      </c>
      <c r="H61" s="19" t="s">
        <v>126</v>
      </c>
      <c r="I61" s="80" t="s">
        <v>43</v>
      </c>
      <c r="J61" s="18" t="s">
        <v>275</v>
      </c>
      <c r="K61" s="4" t="s">
        <v>33</v>
      </c>
      <c r="L61" s="20" t="s">
        <v>2598</v>
      </c>
      <c r="M61" s="7">
        <f>N61/10000</f>
        <v>0.21963000000000002</v>
      </c>
      <c r="N61" s="113">
        <v>2196.3000000000002</v>
      </c>
      <c r="O61" s="81" t="s">
        <v>97</v>
      </c>
      <c r="P61" s="81" t="s">
        <v>551</v>
      </c>
      <c r="Q61" s="80">
        <v>484</v>
      </c>
      <c r="R61" s="80" t="s">
        <v>267</v>
      </c>
      <c r="S61" s="80" t="s">
        <v>36</v>
      </c>
      <c r="T61" s="9">
        <v>601944.06000000006</v>
      </c>
      <c r="U61" s="9">
        <v>7434863.2699999996</v>
      </c>
    </row>
    <row r="62" spans="1:21" ht="60" customHeight="1" x14ac:dyDescent="0.2">
      <c r="A62" s="46" t="s">
        <v>2859</v>
      </c>
      <c r="B62" s="96" t="s">
        <v>2689</v>
      </c>
      <c r="C62" s="86">
        <v>41339</v>
      </c>
      <c r="D62" s="80" t="s">
        <v>2687</v>
      </c>
      <c r="E62" s="18" t="s">
        <v>279</v>
      </c>
      <c r="F62" s="18" t="s">
        <v>279</v>
      </c>
      <c r="G62" s="80" t="s">
        <v>53</v>
      </c>
      <c r="H62" s="19" t="s">
        <v>54</v>
      </c>
      <c r="I62" s="80" t="s">
        <v>32</v>
      </c>
      <c r="J62" s="18" t="s">
        <v>280</v>
      </c>
      <c r="K62" s="80" t="s">
        <v>44</v>
      </c>
      <c r="L62" s="20" t="s">
        <v>2664</v>
      </c>
      <c r="M62" s="113">
        <v>33.76</v>
      </c>
      <c r="N62" s="7">
        <f>M62*10000</f>
        <v>337600</v>
      </c>
      <c r="O62" s="81" t="s">
        <v>2594</v>
      </c>
      <c r="P62" s="21" t="s">
        <v>2672</v>
      </c>
      <c r="Q62" s="19">
        <v>485</v>
      </c>
      <c r="R62" s="19" t="s">
        <v>281</v>
      </c>
      <c r="S62" s="80" t="s">
        <v>36</v>
      </c>
      <c r="T62" s="9">
        <v>440801.03</v>
      </c>
      <c r="U62" s="9">
        <v>7544871.4400000004</v>
      </c>
    </row>
    <row r="63" spans="1:21" ht="60" customHeight="1" x14ac:dyDescent="0.2">
      <c r="A63" s="46" t="s">
        <v>2860</v>
      </c>
      <c r="B63" s="96" t="s">
        <v>2689</v>
      </c>
      <c r="C63" s="86">
        <v>41339</v>
      </c>
      <c r="D63" s="80" t="s">
        <v>2687</v>
      </c>
      <c r="E63" s="18" t="s">
        <v>279</v>
      </c>
      <c r="F63" s="18" t="s">
        <v>279</v>
      </c>
      <c r="G63" s="80" t="s">
        <v>53</v>
      </c>
      <c r="H63" s="19" t="s">
        <v>54</v>
      </c>
      <c r="I63" s="80" t="s">
        <v>32</v>
      </c>
      <c r="J63" s="18" t="s">
        <v>280</v>
      </c>
      <c r="K63" s="80" t="s">
        <v>44</v>
      </c>
      <c r="L63" s="20" t="s">
        <v>2664</v>
      </c>
      <c r="M63" s="113">
        <v>33.9</v>
      </c>
      <c r="N63" s="7">
        <f t="shared" ref="N63:N80" si="7">M63*10000</f>
        <v>339000</v>
      </c>
      <c r="O63" s="81" t="s">
        <v>2594</v>
      </c>
      <c r="P63" s="21" t="s">
        <v>2672</v>
      </c>
      <c r="Q63" s="19">
        <v>485</v>
      </c>
      <c r="R63" s="19" t="s">
        <v>281</v>
      </c>
      <c r="S63" s="80" t="s">
        <v>36</v>
      </c>
      <c r="T63" s="9">
        <v>440801.03</v>
      </c>
      <c r="U63" s="9">
        <v>7544871.4400000004</v>
      </c>
    </row>
    <row r="64" spans="1:21" ht="60" customHeight="1" x14ac:dyDescent="0.2">
      <c r="A64" s="46" t="s">
        <v>2861</v>
      </c>
      <c r="B64" s="96" t="s">
        <v>2689</v>
      </c>
      <c r="C64" s="86">
        <v>41339</v>
      </c>
      <c r="D64" s="80" t="s">
        <v>2687</v>
      </c>
      <c r="E64" s="18" t="s">
        <v>279</v>
      </c>
      <c r="F64" s="18" t="s">
        <v>279</v>
      </c>
      <c r="G64" s="80" t="s">
        <v>53</v>
      </c>
      <c r="H64" s="19" t="s">
        <v>54</v>
      </c>
      <c r="I64" s="80" t="s">
        <v>32</v>
      </c>
      <c r="J64" s="18" t="s">
        <v>280</v>
      </c>
      <c r="K64" s="80" t="s">
        <v>44</v>
      </c>
      <c r="L64" s="20" t="s">
        <v>2664</v>
      </c>
      <c r="M64" s="114">
        <v>31.9</v>
      </c>
      <c r="N64" s="7">
        <f t="shared" si="7"/>
        <v>319000</v>
      </c>
      <c r="O64" s="81" t="s">
        <v>2594</v>
      </c>
      <c r="P64" s="21" t="s">
        <v>2672</v>
      </c>
      <c r="Q64" s="19">
        <v>485</v>
      </c>
      <c r="R64" s="19" t="s">
        <v>281</v>
      </c>
      <c r="S64" s="80" t="s">
        <v>36</v>
      </c>
      <c r="T64" s="9">
        <v>440801.03</v>
      </c>
      <c r="U64" s="9">
        <v>7544871.4400000004</v>
      </c>
    </row>
    <row r="65" spans="1:21" ht="60" customHeight="1" x14ac:dyDescent="0.2">
      <c r="A65" s="46" t="s">
        <v>2862</v>
      </c>
      <c r="B65" s="96" t="s">
        <v>2689</v>
      </c>
      <c r="C65" s="86">
        <v>41339</v>
      </c>
      <c r="D65" s="80" t="s">
        <v>2687</v>
      </c>
      <c r="E65" s="18" t="s">
        <v>279</v>
      </c>
      <c r="F65" s="18" t="s">
        <v>279</v>
      </c>
      <c r="G65" s="80" t="s">
        <v>53</v>
      </c>
      <c r="H65" s="19" t="s">
        <v>54</v>
      </c>
      <c r="I65" s="80" t="s">
        <v>32</v>
      </c>
      <c r="J65" s="18" t="s">
        <v>280</v>
      </c>
      <c r="K65" s="80" t="s">
        <v>44</v>
      </c>
      <c r="L65" s="20" t="s">
        <v>2664</v>
      </c>
      <c r="M65" s="114">
        <v>31.27</v>
      </c>
      <c r="N65" s="7">
        <f t="shared" si="7"/>
        <v>312700</v>
      </c>
      <c r="O65" s="81" t="s">
        <v>2594</v>
      </c>
      <c r="P65" s="21" t="s">
        <v>2672</v>
      </c>
      <c r="Q65" s="19">
        <v>485</v>
      </c>
      <c r="R65" s="19" t="s">
        <v>281</v>
      </c>
      <c r="S65" s="80" t="s">
        <v>36</v>
      </c>
      <c r="T65" s="9">
        <v>440801.03</v>
      </c>
      <c r="U65" s="9">
        <v>7544871.4400000004</v>
      </c>
    </row>
    <row r="66" spans="1:21" ht="60" customHeight="1" x14ac:dyDescent="0.2">
      <c r="A66" s="46" t="s">
        <v>2863</v>
      </c>
      <c r="B66" s="96" t="s">
        <v>2689</v>
      </c>
      <c r="C66" s="86">
        <v>41339</v>
      </c>
      <c r="D66" s="80" t="s">
        <v>2687</v>
      </c>
      <c r="E66" s="81" t="s">
        <v>279</v>
      </c>
      <c r="F66" s="81" t="s">
        <v>279</v>
      </c>
      <c r="G66" s="80" t="s">
        <v>53</v>
      </c>
      <c r="H66" s="19" t="s">
        <v>54</v>
      </c>
      <c r="I66" s="80" t="s">
        <v>32</v>
      </c>
      <c r="J66" s="81" t="s">
        <v>282</v>
      </c>
      <c r="K66" s="80" t="s">
        <v>44</v>
      </c>
      <c r="L66" s="20" t="s">
        <v>2664</v>
      </c>
      <c r="M66" s="115">
        <v>19.87</v>
      </c>
      <c r="N66" s="7">
        <f t="shared" si="7"/>
        <v>198700</v>
      </c>
      <c r="O66" s="81" t="s">
        <v>2594</v>
      </c>
      <c r="P66" s="21" t="s">
        <v>2672</v>
      </c>
      <c r="Q66" s="19">
        <v>485</v>
      </c>
      <c r="R66" s="19" t="s">
        <v>281</v>
      </c>
      <c r="S66" s="80" t="s">
        <v>36</v>
      </c>
      <c r="T66" s="9">
        <v>440801.03</v>
      </c>
      <c r="U66" s="9">
        <v>7544871.4400000004</v>
      </c>
    </row>
    <row r="67" spans="1:21" ht="60" customHeight="1" x14ac:dyDescent="0.2">
      <c r="A67" s="46" t="s">
        <v>2864</v>
      </c>
      <c r="B67" s="96" t="s">
        <v>2689</v>
      </c>
      <c r="C67" s="86">
        <v>41339</v>
      </c>
      <c r="D67" s="80" t="s">
        <v>2688</v>
      </c>
      <c r="E67" s="81" t="s">
        <v>279</v>
      </c>
      <c r="F67" s="81" t="s">
        <v>279</v>
      </c>
      <c r="G67" s="80" t="s">
        <v>53</v>
      </c>
      <c r="H67" s="19" t="s">
        <v>54</v>
      </c>
      <c r="I67" s="80" t="s">
        <v>32</v>
      </c>
      <c r="J67" s="81" t="s">
        <v>282</v>
      </c>
      <c r="K67" s="80" t="s">
        <v>44</v>
      </c>
      <c r="L67" s="20" t="s">
        <v>2664</v>
      </c>
      <c r="M67" s="115">
        <v>40.08</v>
      </c>
      <c r="N67" s="7">
        <f t="shared" si="7"/>
        <v>400800</v>
      </c>
      <c r="O67" s="81" t="s">
        <v>2594</v>
      </c>
      <c r="P67" s="21" t="s">
        <v>2672</v>
      </c>
      <c r="Q67" s="19">
        <v>485</v>
      </c>
      <c r="R67" s="19" t="s">
        <v>281</v>
      </c>
      <c r="S67" s="80" t="s">
        <v>36</v>
      </c>
      <c r="T67" s="9">
        <v>444041.41</v>
      </c>
      <c r="U67" s="9">
        <v>7537586.5300000003</v>
      </c>
    </row>
    <row r="68" spans="1:21" ht="60" customHeight="1" x14ac:dyDescent="0.2">
      <c r="A68" s="46" t="s">
        <v>2865</v>
      </c>
      <c r="B68" s="96" t="s">
        <v>2689</v>
      </c>
      <c r="C68" s="86">
        <v>41339</v>
      </c>
      <c r="D68" s="80" t="s">
        <v>2688</v>
      </c>
      <c r="E68" s="81" t="s">
        <v>279</v>
      </c>
      <c r="F68" s="81" t="s">
        <v>279</v>
      </c>
      <c r="G68" s="80" t="s">
        <v>53</v>
      </c>
      <c r="H68" s="19" t="s">
        <v>54</v>
      </c>
      <c r="I68" s="80" t="s">
        <v>32</v>
      </c>
      <c r="J68" s="81" t="s">
        <v>280</v>
      </c>
      <c r="K68" s="80" t="s">
        <v>44</v>
      </c>
      <c r="L68" s="20" t="s">
        <v>2664</v>
      </c>
      <c r="M68" s="115">
        <v>37.06</v>
      </c>
      <c r="N68" s="7">
        <f t="shared" si="7"/>
        <v>370600</v>
      </c>
      <c r="O68" s="81" t="s">
        <v>2594</v>
      </c>
      <c r="P68" s="21" t="s">
        <v>2672</v>
      </c>
      <c r="Q68" s="19">
        <v>485</v>
      </c>
      <c r="R68" s="19" t="s">
        <v>281</v>
      </c>
      <c r="S68" s="80" t="s">
        <v>36</v>
      </c>
      <c r="T68" s="9">
        <v>444041.41</v>
      </c>
      <c r="U68" s="9">
        <v>7537586.5300000003</v>
      </c>
    </row>
    <row r="69" spans="1:21" ht="60" customHeight="1" x14ac:dyDescent="0.2">
      <c r="A69" s="46" t="s">
        <v>2866</v>
      </c>
      <c r="B69" s="96" t="s">
        <v>2689</v>
      </c>
      <c r="C69" s="86">
        <v>41339</v>
      </c>
      <c r="D69" s="80" t="s">
        <v>2688</v>
      </c>
      <c r="E69" s="81" t="s">
        <v>279</v>
      </c>
      <c r="F69" s="81" t="s">
        <v>279</v>
      </c>
      <c r="G69" s="80" t="s">
        <v>53</v>
      </c>
      <c r="H69" s="19" t="s">
        <v>54</v>
      </c>
      <c r="I69" s="80" t="s">
        <v>32</v>
      </c>
      <c r="J69" s="79" t="s">
        <v>280</v>
      </c>
      <c r="K69" s="80" t="s">
        <v>44</v>
      </c>
      <c r="L69" s="20" t="s">
        <v>2664</v>
      </c>
      <c r="M69" s="116">
        <v>34.119999999999997</v>
      </c>
      <c r="N69" s="7">
        <f t="shared" si="7"/>
        <v>341200</v>
      </c>
      <c r="O69" s="81" t="s">
        <v>2594</v>
      </c>
      <c r="P69" s="21" t="s">
        <v>2672</v>
      </c>
      <c r="Q69" s="19">
        <v>485</v>
      </c>
      <c r="R69" s="19" t="s">
        <v>281</v>
      </c>
      <c r="S69" s="80" t="s">
        <v>36</v>
      </c>
      <c r="T69" s="9">
        <v>444041.41</v>
      </c>
      <c r="U69" s="9">
        <v>7537586.5300000003</v>
      </c>
    </row>
    <row r="70" spans="1:21" ht="60" customHeight="1" x14ac:dyDescent="0.2">
      <c r="A70" s="46" t="s">
        <v>2867</v>
      </c>
      <c r="B70" s="96" t="s">
        <v>2689</v>
      </c>
      <c r="C70" s="86">
        <v>41339</v>
      </c>
      <c r="D70" s="80" t="s">
        <v>2688</v>
      </c>
      <c r="E70" s="81" t="s">
        <v>279</v>
      </c>
      <c r="F70" s="81" t="s">
        <v>279</v>
      </c>
      <c r="G70" s="80" t="s">
        <v>53</v>
      </c>
      <c r="H70" s="19" t="s">
        <v>54</v>
      </c>
      <c r="I70" s="80" t="s">
        <v>32</v>
      </c>
      <c r="J70" s="79" t="s">
        <v>282</v>
      </c>
      <c r="K70" s="80" t="s">
        <v>44</v>
      </c>
      <c r="L70" s="20" t="s">
        <v>2664</v>
      </c>
      <c r="M70" s="116">
        <v>31.54</v>
      </c>
      <c r="N70" s="7">
        <f t="shared" si="7"/>
        <v>315400</v>
      </c>
      <c r="O70" s="81" t="s">
        <v>2594</v>
      </c>
      <c r="P70" s="21" t="s">
        <v>2672</v>
      </c>
      <c r="Q70" s="19">
        <v>485</v>
      </c>
      <c r="R70" s="19" t="s">
        <v>281</v>
      </c>
      <c r="S70" s="80" t="s">
        <v>36</v>
      </c>
      <c r="T70" s="9">
        <v>444041.41</v>
      </c>
      <c r="U70" s="9">
        <v>7537586.5300000003</v>
      </c>
    </row>
    <row r="71" spans="1:21" ht="60" customHeight="1" x14ac:dyDescent="0.2">
      <c r="A71" s="46" t="s">
        <v>2868</v>
      </c>
      <c r="B71" s="96" t="s">
        <v>2689</v>
      </c>
      <c r="C71" s="86">
        <v>41339</v>
      </c>
      <c r="D71" s="80" t="s">
        <v>2688</v>
      </c>
      <c r="E71" s="81" t="s">
        <v>283</v>
      </c>
      <c r="F71" s="81" t="s">
        <v>283</v>
      </c>
      <c r="G71" s="80" t="s">
        <v>53</v>
      </c>
      <c r="H71" s="19" t="s">
        <v>54</v>
      </c>
      <c r="I71" s="80" t="s">
        <v>32</v>
      </c>
      <c r="J71" s="79" t="s">
        <v>284</v>
      </c>
      <c r="K71" s="80" t="s">
        <v>44</v>
      </c>
      <c r="L71" s="20" t="s">
        <v>2664</v>
      </c>
      <c r="M71" s="116">
        <v>22.52</v>
      </c>
      <c r="N71" s="7">
        <f t="shared" si="7"/>
        <v>225200</v>
      </c>
      <c r="O71" s="81" t="s">
        <v>2594</v>
      </c>
      <c r="P71" s="21" t="s">
        <v>2672</v>
      </c>
      <c r="Q71" s="19">
        <v>485</v>
      </c>
      <c r="R71" s="19" t="s">
        <v>281</v>
      </c>
      <c r="S71" s="80" t="s">
        <v>36</v>
      </c>
      <c r="T71" s="9">
        <v>444041.41</v>
      </c>
      <c r="U71" s="9">
        <v>7537586.5300000003</v>
      </c>
    </row>
    <row r="72" spans="1:21" ht="60" customHeight="1" x14ac:dyDescent="0.2">
      <c r="A72" s="46" t="s">
        <v>2869</v>
      </c>
      <c r="B72" s="96" t="s">
        <v>2689</v>
      </c>
      <c r="C72" s="86">
        <v>41339</v>
      </c>
      <c r="D72" s="80" t="s">
        <v>2688</v>
      </c>
      <c r="E72" s="81" t="s">
        <v>283</v>
      </c>
      <c r="F72" s="81" t="s">
        <v>283</v>
      </c>
      <c r="G72" s="80" t="s">
        <v>53</v>
      </c>
      <c r="H72" s="19" t="s">
        <v>54</v>
      </c>
      <c r="I72" s="80" t="s">
        <v>32</v>
      </c>
      <c r="J72" s="79" t="s">
        <v>284</v>
      </c>
      <c r="K72" s="80" t="s">
        <v>44</v>
      </c>
      <c r="L72" s="20" t="s">
        <v>2664</v>
      </c>
      <c r="M72" s="116">
        <v>25.87</v>
      </c>
      <c r="N72" s="7">
        <f t="shared" si="7"/>
        <v>258700</v>
      </c>
      <c r="O72" s="81" t="s">
        <v>2594</v>
      </c>
      <c r="P72" s="21" t="s">
        <v>2672</v>
      </c>
      <c r="Q72" s="19">
        <v>485</v>
      </c>
      <c r="R72" s="19" t="s">
        <v>281</v>
      </c>
      <c r="S72" s="80" t="s">
        <v>36</v>
      </c>
      <c r="T72" s="9">
        <v>444041.41</v>
      </c>
      <c r="U72" s="9">
        <v>7537586.5300000003</v>
      </c>
    </row>
    <row r="73" spans="1:21" ht="60" customHeight="1" x14ac:dyDescent="0.2">
      <c r="A73" s="46" t="s">
        <v>2870</v>
      </c>
      <c r="B73" s="96" t="s">
        <v>527</v>
      </c>
      <c r="C73" s="86">
        <v>41351</v>
      </c>
      <c r="D73" s="80" t="s">
        <v>528</v>
      </c>
      <c r="E73" s="82" t="s">
        <v>283</v>
      </c>
      <c r="F73" s="82" t="s">
        <v>283</v>
      </c>
      <c r="G73" s="80" t="s">
        <v>53</v>
      </c>
      <c r="H73" s="19" t="s">
        <v>54</v>
      </c>
      <c r="I73" s="80" t="s">
        <v>32</v>
      </c>
      <c r="J73" s="81" t="s">
        <v>285</v>
      </c>
      <c r="K73" s="80" t="s">
        <v>44</v>
      </c>
      <c r="L73" s="20" t="s">
        <v>2664</v>
      </c>
      <c r="M73" s="112">
        <v>28.79</v>
      </c>
      <c r="N73" s="7">
        <f t="shared" si="7"/>
        <v>287900</v>
      </c>
      <c r="O73" s="81" t="s">
        <v>2594</v>
      </c>
      <c r="P73" s="14" t="s">
        <v>286</v>
      </c>
      <c r="Q73" s="80">
        <v>488</v>
      </c>
      <c r="R73" s="80" t="s">
        <v>287</v>
      </c>
      <c r="S73" s="80" t="s">
        <v>36</v>
      </c>
      <c r="T73" s="9">
        <v>440502.16</v>
      </c>
      <c r="U73" s="9">
        <v>7542524.04</v>
      </c>
    </row>
    <row r="74" spans="1:21" ht="60" customHeight="1" x14ac:dyDescent="0.2">
      <c r="A74" s="46" t="s">
        <v>2871</v>
      </c>
      <c r="B74" s="96" t="s">
        <v>534</v>
      </c>
      <c r="C74" s="86">
        <v>41351</v>
      </c>
      <c r="D74" s="80" t="s">
        <v>535</v>
      </c>
      <c r="E74" s="82" t="s">
        <v>288</v>
      </c>
      <c r="F74" s="82" t="s">
        <v>288</v>
      </c>
      <c r="G74" s="80" t="s">
        <v>53</v>
      </c>
      <c r="H74" s="19" t="s">
        <v>54</v>
      </c>
      <c r="I74" s="80" t="s">
        <v>32</v>
      </c>
      <c r="J74" s="81" t="s">
        <v>289</v>
      </c>
      <c r="K74" s="80" t="s">
        <v>44</v>
      </c>
      <c r="L74" s="20" t="s">
        <v>2664</v>
      </c>
      <c r="M74" s="115">
        <v>72.88</v>
      </c>
      <c r="N74" s="7">
        <f t="shared" si="7"/>
        <v>728800</v>
      </c>
      <c r="O74" s="81" t="s">
        <v>2594</v>
      </c>
      <c r="P74" s="14" t="s">
        <v>290</v>
      </c>
      <c r="Q74" s="80">
        <v>488</v>
      </c>
      <c r="R74" s="80" t="s">
        <v>287</v>
      </c>
      <c r="S74" s="80" t="s">
        <v>36</v>
      </c>
      <c r="T74" s="9">
        <v>440502.16</v>
      </c>
      <c r="U74" s="9">
        <v>7542524.04</v>
      </c>
    </row>
    <row r="75" spans="1:21" ht="60" customHeight="1" x14ac:dyDescent="0.2">
      <c r="A75" s="46" t="s">
        <v>2872</v>
      </c>
      <c r="B75" s="96" t="s">
        <v>532</v>
      </c>
      <c r="C75" s="86">
        <v>41351</v>
      </c>
      <c r="D75" s="80" t="s">
        <v>533</v>
      </c>
      <c r="E75" s="82" t="s">
        <v>291</v>
      </c>
      <c r="F75" s="82" t="s">
        <v>291</v>
      </c>
      <c r="G75" s="80" t="s">
        <v>53</v>
      </c>
      <c r="H75" s="19" t="s">
        <v>54</v>
      </c>
      <c r="I75" s="80" t="s">
        <v>32</v>
      </c>
      <c r="J75" s="81" t="s">
        <v>292</v>
      </c>
      <c r="K75" s="80" t="s">
        <v>44</v>
      </c>
      <c r="L75" s="20" t="s">
        <v>2664</v>
      </c>
      <c r="M75" s="115">
        <v>68.59</v>
      </c>
      <c r="N75" s="7">
        <f t="shared" si="7"/>
        <v>685900</v>
      </c>
      <c r="O75" s="81" t="s">
        <v>2594</v>
      </c>
      <c r="P75" s="14" t="s">
        <v>293</v>
      </c>
      <c r="Q75" s="80">
        <v>488</v>
      </c>
      <c r="R75" s="80" t="s">
        <v>287</v>
      </c>
      <c r="S75" s="80" t="s">
        <v>36</v>
      </c>
      <c r="T75" s="9">
        <v>440502.16</v>
      </c>
      <c r="U75" s="9">
        <v>7542524.04</v>
      </c>
    </row>
    <row r="76" spans="1:21" ht="60" customHeight="1" x14ac:dyDescent="0.2">
      <c r="A76" s="46" t="s">
        <v>2873</v>
      </c>
      <c r="B76" s="96" t="s">
        <v>536</v>
      </c>
      <c r="C76" s="86">
        <v>41351</v>
      </c>
      <c r="D76" s="80" t="s">
        <v>537</v>
      </c>
      <c r="E76" s="82" t="s">
        <v>283</v>
      </c>
      <c r="F76" s="82" t="s">
        <v>283</v>
      </c>
      <c r="G76" s="80" t="s">
        <v>53</v>
      </c>
      <c r="H76" s="19" t="s">
        <v>54</v>
      </c>
      <c r="I76" s="80" t="s">
        <v>32</v>
      </c>
      <c r="J76" s="81" t="s">
        <v>285</v>
      </c>
      <c r="K76" s="80" t="s">
        <v>44</v>
      </c>
      <c r="L76" s="20" t="s">
        <v>2664</v>
      </c>
      <c r="M76" s="112">
        <v>29.11</v>
      </c>
      <c r="N76" s="7">
        <f t="shared" si="7"/>
        <v>291100</v>
      </c>
      <c r="O76" s="81" t="s">
        <v>2594</v>
      </c>
      <c r="P76" s="14" t="s">
        <v>294</v>
      </c>
      <c r="Q76" s="80">
        <v>488</v>
      </c>
      <c r="R76" s="80" t="s">
        <v>287</v>
      </c>
      <c r="S76" s="80" t="s">
        <v>36</v>
      </c>
      <c r="T76" s="9">
        <v>440502.16</v>
      </c>
      <c r="U76" s="9">
        <v>7542524.04</v>
      </c>
    </row>
    <row r="77" spans="1:21" ht="60" customHeight="1" x14ac:dyDescent="0.2">
      <c r="A77" s="46" t="s">
        <v>2874</v>
      </c>
      <c r="B77" s="96" t="s">
        <v>536</v>
      </c>
      <c r="C77" s="86">
        <v>41351</v>
      </c>
      <c r="D77" s="80" t="s">
        <v>537</v>
      </c>
      <c r="E77" s="82" t="s">
        <v>283</v>
      </c>
      <c r="F77" s="82" t="s">
        <v>283</v>
      </c>
      <c r="G77" s="80" t="s">
        <v>53</v>
      </c>
      <c r="H77" s="19" t="s">
        <v>54</v>
      </c>
      <c r="I77" s="80" t="s">
        <v>32</v>
      </c>
      <c r="J77" s="81" t="s">
        <v>285</v>
      </c>
      <c r="K77" s="80" t="s">
        <v>44</v>
      </c>
      <c r="L77" s="20" t="s">
        <v>2664</v>
      </c>
      <c r="M77" s="112">
        <v>59.09</v>
      </c>
      <c r="N77" s="7">
        <f t="shared" si="7"/>
        <v>590900</v>
      </c>
      <c r="O77" s="81" t="s">
        <v>2594</v>
      </c>
      <c r="P77" s="14" t="s">
        <v>295</v>
      </c>
      <c r="Q77" s="80">
        <v>488</v>
      </c>
      <c r="R77" s="80" t="s">
        <v>287</v>
      </c>
      <c r="S77" s="80" t="s">
        <v>36</v>
      </c>
      <c r="T77" s="9">
        <v>440502.16</v>
      </c>
      <c r="U77" s="9">
        <v>7542524.04</v>
      </c>
    </row>
    <row r="78" spans="1:21" ht="60" customHeight="1" x14ac:dyDescent="0.2">
      <c r="A78" s="46" t="s">
        <v>2875</v>
      </c>
      <c r="B78" s="96" t="s">
        <v>538</v>
      </c>
      <c r="C78" s="86">
        <v>41351</v>
      </c>
      <c r="D78" s="80" t="s">
        <v>539</v>
      </c>
      <c r="E78" s="82" t="s">
        <v>283</v>
      </c>
      <c r="F78" s="82" t="s">
        <v>283</v>
      </c>
      <c r="G78" s="80" t="s">
        <v>53</v>
      </c>
      <c r="H78" s="19" t="s">
        <v>54</v>
      </c>
      <c r="I78" s="80" t="s">
        <v>32</v>
      </c>
      <c r="J78" s="81" t="s">
        <v>285</v>
      </c>
      <c r="K78" s="80" t="s">
        <v>44</v>
      </c>
      <c r="L78" s="20" t="s">
        <v>2664</v>
      </c>
      <c r="M78" s="112">
        <v>21.13</v>
      </c>
      <c r="N78" s="7">
        <f t="shared" si="7"/>
        <v>211300</v>
      </c>
      <c r="O78" s="81" t="s">
        <v>2594</v>
      </c>
      <c r="P78" s="14" t="s">
        <v>296</v>
      </c>
      <c r="Q78" s="80">
        <v>488</v>
      </c>
      <c r="R78" s="80" t="s">
        <v>287</v>
      </c>
      <c r="S78" s="80" t="s">
        <v>36</v>
      </c>
      <c r="T78" s="9">
        <v>440502.16</v>
      </c>
      <c r="U78" s="9">
        <v>7542524.04</v>
      </c>
    </row>
    <row r="79" spans="1:21" ht="60" customHeight="1" x14ac:dyDescent="0.2">
      <c r="A79" s="46" t="s">
        <v>2876</v>
      </c>
      <c r="B79" s="96" t="s">
        <v>526</v>
      </c>
      <c r="C79" s="86">
        <v>41344</v>
      </c>
      <c r="D79" s="80">
        <v>600441</v>
      </c>
      <c r="E79" s="14" t="s">
        <v>2675</v>
      </c>
      <c r="F79" s="14" t="s">
        <v>297</v>
      </c>
      <c r="G79" s="80" t="s">
        <v>31</v>
      </c>
      <c r="H79" s="4" t="s">
        <v>131</v>
      </c>
      <c r="I79" s="80" t="s">
        <v>43</v>
      </c>
      <c r="J79" s="81" t="s">
        <v>298</v>
      </c>
      <c r="K79" s="12" t="s">
        <v>33</v>
      </c>
      <c r="L79" s="20" t="s">
        <v>2597</v>
      </c>
      <c r="M79" s="7">
        <f>N79/10000</f>
        <v>9.1999999999999998E-2</v>
      </c>
      <c r="N79" s="7">
        <v>920</v>
      </c>
      <c r="O79" s="81" t="s">
        <v>97</v>
      </c>
      <c r="P79" s="14" t="s">
        <v>299</v>
      </c>
      <c r="Q79" s="80">
        <v>488</v>
      </c>
      <c r="R79" s="80" t="s">
        <v>287</v>
      </c>
      <c r="S79" s="80" t="s">
        <v>36</v>
      </c>
      <c r="T79" s="9">
        <v>413913.74</v>
      </c>
      <c r="U79" s="9">
        <v>7419519.1900000004</v>
      </c>
    </row>
    <row r="80" spans="1:21" ht="60" customHeight="1" x14ac:dyDescent="0.2">
      <c r="A80" s="46" t="s">
        <v>2877</v>
      </c>
      <c r="B80" s="96" t="s">
        <v>526</v>
      </c>
      <c r="C80" s="86">
        <v>41344</v>
      </c>
      <c r="D80" s="80">
        <v>600369</v>
      </c>
      <c r="E80" s="14" t="s">
        <v>2675</v>
      </c>
      <c r="F80" s="14" t="s">
        <v>297</v>
      </c>
      <c r="G80" s="80" t="s">
        <v>31</v>
      </c>
      <c r="H80" s="4" t="s">
        <v>131</v>
      </c>
      <c r="I80" s="80" t="s">
        <v>43</v>
      </c>
      <c r="J80" s="81" t="s">
        <v>300</v>
      </c>
      <c r="K80" s="12" t="s">
        <v>33</v>
      </c>
      <c r="L80" s="20" t="s">
        <v>2597</v>
      </c>
      <c r="M80" s="115">
        <v>2.2999999999999998</v>
      </c>
      <c r="N80" s="7">
        <f t="shared" si="7"/>
        <v>23000</v>
      </c>
      <c r="O80" s="81" t="s">
        <v>97</v>
      </c>
      <c r="P80" s="14" t="s">
        <v>301</v>
      </c>
      <c r="Q80" s="80">
        <v>488</v>
      </c>
      <c r="R80" s="80" t="s">
        <v>287</v>
      </c>
      <c r="S80" s="80" t="s">
        <v>36</v>
      </c>
      <c r="T80" s="9">
        <v>414929.23</v>
      </c>
      <c r="U80" s="9">
        <v>7421446.9199999999</v>
      </c>
    </row>
    <row r="81" spans="1:21" ht="60" customHeight="1" x14ac:dyDescent="0.2">
      <c r="A81" s="46" t="s">
        <v>2878</v>
      </c>
      <c r="B81" s="96" t="s">
        <v>526</v>
      </c>
      <c r="C81" s="86">
        <v>41344</v>
      </c>
      <c r="D81" s="80">
        <v>600898</v>
      </c>
      <c r="E81" s="14" t="s">
        <v>2675</v>
      </c>
      <c r="F81" s="15" t="s">
        <v>297</v>
      </c>
      <c r="G81" s="80" t="s">
        <v>31</v>
      </c>
      <c r="H81" s="4" t="s">
        <v>131</v>
      </c>
      <c r="I81" s="80" t="s">
        <v>43</v>
      </c>
      <c r="J81" s="81" t="s">
        <v>302</v>
      </c>
      <c r="K81" s="12" t="s">
        <v>33</v>
      </c>
      <c r="L81" s="20" t="s">
        <v>2597</v>
      </c>
      <c r="M81" s="7">
        <f>N81/10000</f>
        <v>0.264156</v>
      </c>
      <c r="N81" s="7">
        <v>2641.56</v>
      </c>
      <c r="O81" s="81" t="s">
        <v>97</v>
      </c>
      <c r="P81" s="14" t="s">
        <v>303</v>
      </c>
      <c r="Q81" s="80">
        <v>488</v>
      </c>
      <c r="R81" s="80" t="s">
        <v>287</v>
      </c>
      <c r="S81" s="80" t="s">
        <v>36</v>
      </c>
      <c r="T81" s="9">
        <v>413027.07</v>
      </c>
      <c r="U81" s="9">
        <v>7418961.6200000001</v>
      </c>
    </row>
    <row r="82" spans="1:21" ht="60" customHeight="1" x14ac:dyDescent="0.2">
      <c r="A82" s="46" t="s">
        <v>2879</v>
      </c>
      <c r="B82" s="96" t="s">
        <v>526</v>
      </c>
      <c r="C82" s="86">
        <v>41344</v>
      </c>
      <c r="D82" s="80">
        <v>600899</v>
      </c>
      <c r="E82" s="14" t="s">
        <v>2675</v>
      </c>
      <c r="F82" s="15" t="s">
        <v>297</v>
      </c>
      <c r="G82" s="80" t="s">
        <v>31</v>
      </c>
      <c r="H82" s="4" t="s">
        <v>131</v>
      </c>
      <c r="I82" s="80" t="s">
        <v>43</v>
      </c>
      <c r="J82" s="81" t="s">
        <v>304</v>
      </c>
      <c r="K82" s="12" t="s">
        <v>33</v>
      </c>
      <c r="L82" s="20" t="s">
        <v>2597</v>
      </c>
      <c r="M82" s="7">
        <f t="shared" ref="M82:M103" si="8">N82/10000</f>
        <v>0.71</v>
      </c>
      <c r="N82" s="7">
        <v>7100</v>
      </c>
      <c r="O82" s="81" t="s">
        <v>97</v>
      </c>
      <c r="P82" s="14" t="s">
        <v>305</v>
      </c>
      <c r="Q82" s="80">
        <v>488</v>
      </c>
      <c r="R82" s="80" t="s">
        <v>287</v>
      </c>
      <c r="S82" s="80" t="s">
        <v>36</v>
      </c>
      <c r="T82" s="9">
        <v>413027.07</v>
      </c>
      <c r="U82" s="9">
        <v>7418961.6200000001</v>
      </c>
    </row>
    <row r="83" spans="1:21" ht="60" customHeight="1" x14ac:dyDescent="0.2">
      <c r="A83" s="46" t="s">
        <v>2880</v>
      </c>
      <c r="B83" s="96" t="s">
        <v>526</v>
      </c>
      <c r="C83" s="86">
        <v>41344</v>
      </c>
      <c r="D83" s="80">
        <v>593279</v>
      </c>
      <c r="E83" s="14" t="s">
        <v>2675</v>
      </c>
      <c r="F83" s="15" t="s">
        <v>297</v>
      </c>
      <c r="G83" s="80" t="s">
        <v>31</v>
      </c>
      <c r="H83" s="4" t="s">
        <v>131</v>
      </c>
      <c r="I83" s="80" t="s">
        <v>43</v>
      </c>
      <c r="J83" s="81" t="s">
        <v>306</v>
      </c>
      <c r="K83" s="12" t="s">
        <v>33</v>
      </c>
      <c r="L83" s="20" t="s">
        <v>2597</v>
      </c>
      <c r="M83" s="7">
        <f t="shared" si="8"/>
        <v>0.05</v>
      </c>
      <c r="N83" s="7">
        <v>500</v>
      </c>
      <c r="O83" s="81" t="s">
        <v>97</v>
      </c>
      <c r="P83" s="14" t="s">
        <v>307</v>
      </c>
      <c r="Q83" s="80">
        <v>488</v>
      </c>
      <c r="R83" s="80" t="s">
        <v>287</v>
      </c>
      <c r="S83" s="80" t="s">
        <v>36</v>
      </c>
      <c r="T83" s="9">
        <v>414106.44</v>
      </c>
      <c r="U83" s="9">
        <v>7419488.9500000002</v>
      </c>
    </row>
    <row r="84" spans="1:21" ht="60" customHeight="1" x14ac:dyDescent="0.2">
      <c r="A84" s="46" t="s">
        <v>2881</v>
      </c>
      <c r="B84" s="96" t="s">
        <v>526</v>
      </c>
      <c r="C84" s="86">
        <v>41344</v>
      </c>
      <c r="D84" s="80">
        <v>600890</v>
      </c>
      <c r="E84" s="14" t="s">
        <v>2675</v>
      </c>
      <c r="F84" s="15" t="s">
        <v>297</v>
      </c>
      <c r="G84" s="80" t="s">
        <v>31</v>
      </c>
      <c r="H84" s="4" t="s">
        <v>131</v>
      </c>
      <c r="I84" s="80" t="s">
        <v>43</v>
      </c>
      <c r="J84" s="81" t="s">
        <v>308</v>
      </c>
      <c r="K84" s="12" t="s">
        <v>33</v>
      </c>
      <c r="L84" s="20" t="s">
        <v>2597</v>
      </c>
      <c r="M84" s="7">
        <f t="shared" si="8"/>
        <v>0.40690599999999999</v>
      </c>
      <c r="N84" s="7">
        <v>4069.06</v>
      </c>
      <c r="O84" s="81" t="s">
        <v>97</v>
      </c>
      <c r="P84" s="14" t="s">
        <v>309</v>
      </c>
      <c r="Q84" s="80">
        <v>488</v>
      </c>
      <c r="R84" s="80" t="s">
        <v>287</v>
      </c>
      <c r="S84" s="80" t="s">
        <v>36</v>
      </c>
      <c r="T84" s="9">
        <v>467368.69</v>
      </c>
      <c r="U84" s="9">
        <v>7468456.4699999997</v>
      </c>
    </row>
    <row r="85" spans="1:21" ht="60" customHeight="1" x14ac:dyDescent="0.2">
      <c r="A85" s="46" t="s">
        <v>2882</v>
      </c>
      <c r="B85" s="96" t="s">
        <v>526</v>
      </c>
      <c r="C85" s="86">
        <v>41344</v>
      </c>
      <c r="D85" s="80">
        <v>600889</v>
      </c>
      <c r="E85" s="14" t="s">
        <v>2675</v>
      </c>
      <c r="F85" s="15" t="s">
        <v>297</v>
      </c>
      <c r="G85" s="80" t="s">
        <v>31</v>
      </c>
      <c r="H85" s="4" t="s">
        <v>131</v>
      </c>
      <c r="I85" s="80" t="s">
        <v>43</v>
      </c>
      <c r="J85" s="81" t="s">
        <v>310</v>
      </c>
      <c r="K85" s="12" t="s">
        <v>33</v>
      </c>
      <c r="L85" s="20" t="s">
        <v>2597</v>
      </c>
      <c r="M85" s="7">
        <f t="shared" si="8"/>
        <v>0.5</v>
      </c>
      <c r="N85" s="7">
        <v>5000</v>
      </c>
      <c r="O85" s="81" t="s">
        <v>97</v>
      </c>
      <c r="P85" s="14" t="s">
        <v>311</v>
      </c>
      <c r="Q85" s="80">
        <v>488</v>
      </c>
      <c r="R85" s="80" t="s">
        <v>287</v>
      </c>
      <c r="S85" s="80" t="s">
        <v>36</v>
      </c>
      <c r="T85" s="9">
        <v>413942.72</v>
      </c>
      <c r="U85" s="9">
        <v>7419556.4100000001</v>
      </c>
    </row>
    <row r="86" spans="1:21" ht="60" customHeight="1" x14ac:dyDescent="0.2">
      <c r="A86" s="46" t="s">
        <v>2883</v>
      </c>
      <c r="B86" s="96" t="s">
        <v>526</v>
      </c>
      <c r="C86" s="86">
        <v>41344</v>
      </c>
      <c r="D86" s="80">
        <v>600886</v>
      </c>
      <c r="E86" s="14" t="s">
        <v>2675</v>
      </c>
      <c r="F86" s="15" t="s">
        <v>297</v>
      </c>
      <c r="G86" s="80" t="s">
        <v>31</v>
      </c>
      <c r="H86" s="4" t="s">
        <v>131</v>
      </c>
      <c r="I86" s="80" t="s">
        <v>43</v>
      </c>
      <c r="J86" s="81" t="s">
        <v>312</v>
      </c>
      <c r="K86" s="12" t="s">
        <v>33</v>
      </c>
      <c r="L86" s="20" t="s">
        <v>2597</v>
      </c>
      <c r="M86" s="7">
        <f t="shared" si="8"/>
        <v>0.4</v>
      </c>
      <c r="N86" s="7">
        <v>4000</v>
      </c>
      <c r="O86" s="81" t="s">
        <v>97</v>
      </c>
      <c r="P86" s="14" t="s">
        <v>313</v>
      </c>
      <c r="Q86" s="80">
        <v>488</v>
      </c>
      <c r="R86" s="80" t="s">
        <v>287</v>
      </c>
      <c r="S86" s="80" t="s">
        <v>36</v>
      </c>
      <c r="T86" s="9">
        <v>413165.6</v>
      </c>
      <c r="U86" s="9">
        <v>7419000.2800000003</v>
      </c>
    </row>
    <row r="87" spans="1:21" ht="60" customHeight="1" x14ac:dyDescent="0.2">
      <c r="A87" s="46" t="s">
        <v>2884</v>
      </c>
      <c r="B87" s="96" t="s">
        <v>526</v>
      </c>
      <c r="C87" s="86">
        <v>41344</v>
      </c>
      <c r="D87" s="80">
        <v>600887</v>
      </c>
      <c r="E87" s="14" t="s">
        <v>2675</v>
      </c>
      <c r="F87" s="15" t="s">
        <v>297</v>
      </c>
      <c r="G87" s="80" t="s">
        <v>31</v>
      </c>
      <c r="H87" s="4" t="s">
        <v>131</v>
      </c>
      <c r="I87" s="80" t="s">
        <v>43</v>
      </c>
      <c r="J87" s="81" t="s">
        <v>314</v>
      </c>
      <c r="K87" s="12" t="s">
        <v>33</v>
      </c>
      <c r="L87" s="20" t="s">
        <v>2597</v>
      </c>
      <c r="M87" s="7">
        <f t="shared" si="8"/>
        <v>0.42402000000000001</v>
      </c>
      <c r="N87" s="7">
        <v>4240.2</v>
      </c>
      <c r="O87" s="81" t="s">
        <v>97</v>
      </c>
      <c r="P87" s="16" t="s">
        <v>315</v>
      </c>
      <c r="Q87" s="80">
        <v>488</v>
      </c>
      <c r="R87" s="80" t="s">
        <v>287</v>
      </c>
      <c r="S87" s="80" t="s">
        <v>36</v>
      </c>
      <c r="T87" s="9">
        <v>467485.27</v>
      </c>
      <c r="U87" s="9">
        <v>7468500.3600000003</v>
      </c>
    </row>
    <row r="88" spans="1:21" ht="60" customHeight="1" x14ac:dyDescent="0.2">
      <c r="A88" s="46" t="s">
        <v>2885</v>
      </c>
      <c r="B88" s="96" t="s">
        <v>526</v>
      </c>
      <c r="C88" s="86">
        <v>41344</v>
      </c>
      <c r="D88" s="80">
        <v>600888</v>
      </c>
      <c r="E88" s="14" t="s">
        <v>2675</v>
      </c>
      <c r="F88" s="15" t="s">
        <v>297</v>
      </c>
      <c r="G88" s="80" t="s">
        <v>31</v>
      </c>
      <c r="H88" s="4" t="s">
        <v>131</v>
      </c>
      <c r="I88" s="80" t="s">
        <v>43</v>
      </c>
      <c r="J88" s="81" t="s">
        <v>316</v>
      </c>
      <c r="K88" s="12" t="s">
        <v>33</v>
      </c>
      <c r="L88" s="20" t="s">
        <v>2597</v>
      </c>
      <c r="M88" s="7">
        <f t="shared" si="8"/>
        <v>0.86</v>
      </c>
      <c r="N88" s="7">
        <v>8600</v>
      </c>
      <c r="O88" s="81" t="s">
        <v>97</v>
      </c>
      <c r="P88" s="16" t="s">
        <v>317</v>
      </c>
      <c r="Q88" s="80">
        <v>488</v>
      </c>
      <c r="R88" s="80" t="s">
        <v>287</v>
      </c>
      <c r="S88" s="80" t="s">
        <v>36</v>
      </c>
      <c r="T88" s="9">
        <v>413847.87</v>
      </c>
      <c r="U88" s="9">
        <v>7418467.3499999996</v>
      </c>
    </row>
    <row r="89" spans="1:21" ht="60" customHeight="1" x14ac:dyDescent="0.2">
      <c r="A89" s="46" t="s">
        <v>2886</v>
      </c>
      <c r="B89" s="96" t="s">
        <v>526</v>
      </c>
      <c r="C89" s="86">
        <v>41344</v>
      </c>
      <c r="D89" s="80">
        <v>600896</v>
      </c>
      <c r="E89" s="14" t="s">
        <v>2675</v>
      </c>
      <c r="F89" s="15" t="s">
        <v>297</v>
      </c>
      <c r="G89" s="80" t="s">
        <v>31</v>
      </c>
      <c r="H89" s="4" t="s">
        <v>131</v>
      </c>
      <c r="I89" s="80" t="s">
        <v>43</v>
      </c>
      <c r="J89" s="81" t="s">
        <v>314</v>
      </c>
      <c r="K89" s="12" t="s">
        <v>33</v>
      </c>
      <c r="L89" s="20" t="s">
        <v>2597</v>
      </c>
      <c r="M89" s="7">
        <f t="shared" si="8"/>
        <v>0.95</v>
      </c>
      <c r="N89" s="7">
        <v>9500</v>
      </c>
      <c r="O89" s="81" t="s">
        <v>97</v>
      </c>
      <c r="P89" s="16" t="s">
        <v>318</v>
      </c>
      <c r="Q89" s="80">
        <v>488</v>
      </c>
      <c r="R89" s="80" t="s">
        <v>287</v>
      </c>
      <c r="S89" s="80" t="s">
        <v>36</v>
      </c>
      <c r="T89" s="9">
        <v>467549.43</v>
      </c>
      <c r="U89" s="9">
        <v>7468269.8399999999</v>
      </c>
    </row>
    <row r="90" spans="1:21" ht="60" customHeight="1" x14ac:dyDescent="0.2">
      <c r="A90" s="46" t="s">
        <v>2887</v>
      </c>
      <c r="B90" s="96" t="s">
        <v>526</v>
      </c>
      <c r="C90" s="86">
        <v>41344</v>
      </c>
      <c r="D90" s="80">
        <v>600894</v>
      </c>
      <c r="E90" s="14" t="s">
        <v>2675</v>
      </c>
      <c r="F90" s="15" t="s">
        <v>297</v>
      </c>
      <c r="G90" s="80" t="s">
        <v>31</v>
      </c>
      <c r="H90" s="4" t="s">
        <v>131</v>
      </c>
      <c r="I90" s="80" t="s">
        <v>43</v>
      </c>
      <c r="J90" s="81" t="s">
        <v>319</v>
      </c>
      <c r="K90" s="12" t="s">
        <v>33</v>
      </c>
      <c r="L90" s="20" t="s">
        <v>2597</v>
      </c>
      <c r="M90" s="7">
        <f t="shared" si="8"/>
        <v>1.72</v>
      </c>
      <c r="N90" s="7">
        <v>17200</v>
      </c>
      <c r="O90" s="81" t="s">
        <v>97</v>
      </c>
      <c r="P90" s="16" t="s">
        <v>320</v>
      </c>
      <c r="Q90" s="80">
        <v>488</v>
      </c>
      <c r="R90" s="80" t="s">
        <v>287</v>
      </c>
      <c r="S90" s="80" t="s">
        <v>36</v>
      </c>
      <c r="T90" s="9">
        <v>413124.95</v>
      </c>
      <c r="U90" s="9">
        <v>7419123.5300000003</v>
      </c>
    </row>
    <row r="91" spans="1:21" ht="60" customHeight="1" x14ac:dyDescent="0.2">
      <c r="A91" s="46" t="s">
        <v>2888</v>
      </c>
      <c r="B91" s="96" t="s">
        <v>526</v>
      </c>
      <c r="C91" s="86">
        <v>41344</v>
      </c>
      <c r="D91" s="80">
        <v>600891</v>
      </c>
      <c r="E91" s="14" t="s">
        <v>2675</v>
      </c>
      <c r="F91" s="15" t="s">
        <v>297</v>
      </c>
      <c r="G91" s="80" t="s">
        <v>31</v>
      </c>
      <c r="H91" s="4" t="s">
        <v>131</v>
      </c>
      <c r="I91" s="80" t="s">
        <v>43</v>
      </c>
      <c r="J91" s="81" t="s">
        <v>321</v>
      </c>
      <c r="K91" s="12" t="s">
        <v>33</v>
      </c>
      <c r="L91" s="20" t="s">
        <v>2597</v>
      </c>
      <c r="M91" s="7">
        <f t="shared" si="8"/>
        <v>0.28999999999999998</v>
      </c>
      <c r="N91" s="7">
        <v>2900</v>
      </c>
      <c r="O91" s="81" t="s">
        <v>97</v>
      </c>
      <c r="P91" s="16" t="s">
        <v>322</v>
      </c>
      <c r="Q91" s="80">
        <v>488</v>
      </c>
      <c r="R91" s="80" t="s">
        <v>287</v>
      </c>
      <c r="S91" s="80" t="s">
        <v>36</v>
      </c>
      <c r="T91" s="9">
        <v>412746.81</v>
      </c>
      <c r="U91" s="9">
        <v>7419012.79</v>
      </c>
    </row>
    <row r="92" spans="1:21" ht="60" customHeight="1" x14ac:dyDescent="0.2">
      <c r="A92" s="46" t="s">
        <v>2889</v>
      </c>
      <c r="B92" s="96" t="s">
        <v>526</v>
      </c>
      <c r="C92" s="86">
        <v>41344</v>
      </c>
      <c r="D92" s="80">
        <v>600395</v>
      </c>
      <c r="E92" s="14" t="s">
        <v>2675</v>
      </c>
      <c r="F92" s="15" t="s">
        <v>297</v>
      </c>
      <c r="G92" s="80" t="s">
        <v>31</v>
      </c>
      <c r="H92" s="4" t="s">
        <v>131</v>
      </c>
      <c r="I92" s="80" t="s">
        <v>43</v>
      </c>
      <c r="J92" s="81" t="s">
        <v>323</v>
      </c>
      <c r="K92" s="12" t="s">
        <v>33</v>
      </c>
      <c r="L92" s="20" t="s">
        <v>2597</v>
      </c>
      <c r="M92" s="112">
        <v>6</v>
      </c>
      <c r="N92" s="7">
        <f t="shared" ref="N92" si="9">M92*10000</f>
        <v>60000</v>
      </c>
      <c r="O92" s="81" t="s">
        <v>97</v>
      </c>
      <c r="P92" s="16" t="s">
        <v>324</v>
      </c>
      <c r="Q92" s="80">
        <v>488</v>
      </c>
      <c r="R92" s="80" t="s">
        <v>287</v>
      </c>
      <c r="S92" s="80" t="s">
        <v>36</v>
      </c>
      <c r="T92" s="9">
        <v>468269.67</v>
      </c>
      <c r="U92" s="9">
        <v>7467606.5800000001</v>
      </c>
    </row>
    <row r="93" spans="1:21" ht="60" customHeight="1" x14ac:dyDescent="0.2">
      <c r="A93" s="46" t="s">
        <v>2890</v>
      </c>
      <c r="B93" s="96" t="s">
        <v>526</v>
      </c>
      <c r="C93" s="86">
        <v>41344</v>
      </c>
      <c r="D93" s="80">
        <v>597740</v>
      </c>
      <c r="E93" s="14" t="s">
        <v>2675</v>
      </c>
      <c r="F93" s="15" t="s">
        <v>297</v>
      </c>
      <c r="G93" s="80" t="s">
        <v>31</v>
      </c>
      <c r="H93" s="4" t="s">
        <v>131</v>
      </c>
      <c r="I93" s="80" t="s">
        <v>43</v>
      </c>
      <c r="J93" s="81" t="s">
        <v>325</v>
      </c>
      <c r="K93" s="12" t="s">
        <v>33</v>
      </c>
      <c r="L93" s="20" t="s">
        <v>2597</v>
      </c>
      <c r="M93" s="7">
        <f t="shared" si="8"/>
        <v>0.19570599999999999</v>
      </c>
      <c r="N93" s="112">
        <v>1957.06</v>
      </c>
      <c r="O93" s="81" t="s">
        <v>97</v>
      </c>
      <c r="P93" s="16" t="s">
        <v>326</v>
      </c>
      <c r="Q93" s="80">
        <v>488</v>
      </c>
      <c r="R93" s="80" t="s">
        <v>287</v>
      </c>
      <c r="S93" s="80" t="s">
        <v>36</v>
      </c>
      <c r="T93" s="9">
        <v>414300</v>
      </c>
      <c r="U93" s="9">
        <v>7419504</v>
      </c>
    </row>
    <row r="94" spans="1:21" ht="60" customHeight="1" x14ac:dyDescent="0.2">
      <c r="A94" s="46" t="s">
        <v>2891</v>
      </c>
      <c r="B94" s="96" t="s">
        <v>526</v>
      </c>
      <c r="C94" s="86">
        <v>41344</v>
      </c>
      <c r="D94" s="80">
        <v>600902</v>
      </c>
      <c r="E94" s="14" t="s">
        <v>2675</v>
      </c>
      <c r="F94" s="15" t="s">
        <v>297</v>
      </c>
      <c r="G94" s="80" t="s">
        <v>31</v>
      </c>
      <c r="H94" s="4" t="s">
        <v>131</v>
      </c>
      <c r="I94" s="80" t="s">
        <v>43</v>
      </c>
      <c r="J94" s="81" t="s">
        <v>316</v>
      </c>
      <c r="K94" s="12" t="s">
        <v>33</v>
      </c>
      <c r="L94" s="20" t="s">
        <v>2597</v>
      </c>
      <c r="M94" s="7">
        <f t="shared" si="8"/>
        <v>2E-3</v>
      </c>
      <c r="N94" s="7">
        <v>20</v>
      </c>
      <c r="O94" s="81" t="s">
        <v>97</v>
      </c>
      <c r="P94" s="16" t="s">
        <v>327</v>
      </c>
      <c r="Q94" s="80">
        <v>488</v>
      </c>
      <c r="R94" s="80" t="s">
        <v>287</v>
      </c>
      <c r="S94" s="80" t="s">
        <v>36</v>
      </c>
      <c r="T94" s="9">
        <v>413237.68</v>
      </c>
      <c r="U94" s="9">
        <v>7418850.9000000004</v>
      </c>
    </row>
    <row r="95" spans="1:21" ht="60" customHeight="1" x14ac:dyDescent="0.2">
      <c r="A95" s="46" t="s">
        <v>2892</v>
      </c>
      <c r="B95" s="96" t="s">
        <v>526</v>
      </c>
      <c r="C95" s="86">
        <v>41344</v>
      </c>
      <c r="D95" s="80">
        <v>600903</v>
      </c>
      <c r="E95" s="14" t="s">
        <v>2675</v>
      </c>
      <c r="F95" s="15" t="s">
        <v>297</v>
      </c>
      <c r="G95" s="80" t="s">
        <v>31</v>
      </c>
      <c r="H95" s="4" t="s">
        <v>131</v>
      </c>
      <c r="I95" s="80" t="s">
        <v>43</v>
      </c>
      <c r="J95" s="81" t="s">
        <v>321</v>
      </c>
      <c r="K95" s="12" t="s">
        <v>33</v>
      </c>
      <c r="L95" s="20" t="s">
        <v>2597</v>
      </c>
      <c r="M95" s="112">
        <v>2.6</v>
      </c>
      <c r="N95" s="7">
        <f t="shared" ref="N95" si="10">M95*10000</f>
        <v>26000</v>
      </c>
      <c r="O95" s="81" t="s">
        <v>97</v>
      </c>
      <c r="P95" s="16" t="s">
        <v>328</v>
      </c>
      <c r="Q95" s="80">
        <v>488</v>
      </c>
      <c r="R95" s="80" t="s">
        <v>287</v>
      </c>
      <c r="S95" s="80" t="s">
        <v>36</v>
      </c>
      <c r="T95" s="9">
        <v>413048.88</v>
      </c>
      <c r="U95" s="9">
        <v>7418953.2199999997</v>
      </c>
    </row>
    <row r="96" spans="1:21" ht="60" customHeight="1" x14ac:dyDescent="0.2">
      <c r="A96" s="46" t="s">
        <v>2893</v>
      </c>
      <c r="B96" s="96" t="s">
        <v>526</v>
      </c>
      <c r="C96" s="86">
        <v>41344</v>
      </c>
      <c r="D96" s="80">
        <v>518332</v>
      </c>
      <c r="E96" s="14" t="s">
        <v>2675</v>
      </c>
      <c r="F96" s="15" t="s">
        <v>297</v>
      </c>
      <c r="G96" s="80" t="s">
        <v>31</v>
      </c>
      <c r="H96" s="4" t="s">
        <v>131</v>
      </c>
      <c r="I96" s="80" t="s">
        <v>43</v>
      </c>
      <c r="J96" s="81" t="s">
        <v>329</v>
      </c>
      <c r="K96" s="12" t="s">
        <v>33</v>
      </c>
      <c r="L96" s="20" t="s">
        <v>2597</v>
      </c>
      <c r="M96" s="7">
        <f t="shared" si="8"/>
        <v>3.7612E-2</v>
      </c>
      <c r="N96" s="7">
        <v>376.12</v>
      </c>
      <c r="O96" s="81" t="s">
        <v>97</v>
      </c>
      <c r="P96" s="16" t="s">
        <v>330</v>
      </c>
      <c r="Q96" s="80">
        <v>488</v>
      </c>
      <c r="R96" s="80" t="s">
        <v>287</v>
      </c>
      <c r="S96" s="80" t="s">
        <v>36</v>
      </c>
      <c r="T96" s="9">
        <v>413650.5</v>
      </c>
      <c r="U96" s="9">
        <v>7419058.75</v>
      </c>
    </row>
    <row r="97" spans="1:21" ht="60" customHeight="1" x14ac:dyDescent="0.2">
      <c r="A97" s="46" t="s">
        <v>2894</v>
      </c>
      <c r="B97" s="96" t="s">
        <v>526</v>
      </c>
      <c r="C97" s="86">
        <v>41344</v>
      </c>
      <c r="D97" s="80">
        <v>518255</v>
      </c>
      <c r="E97" s="14" t="s">
        <v>2675</v>
      </c>
      <c r="F97" s="15" t="s">
        <v>297</v>
      </c>
      <c r="G97" s="80" t="s">
        <v>31</v>
      </c>
      <c r="H97" s="4" t="s">
        <v>131</v>
      </c>
      <c r="I97" s="80" t="s">
        <v>43</v>
      </c>
      <c r="J97" s="81" t="s">
        <v>331</v>
      </c>
      <c r="K97" s="12" t="s">
        <v>33</v>
      </c>
      <c r="L97" s="20" t="s">
        <v>2597</v>
      </c>
      <c r="M97" s="7">
        <f t="shared" si="8"/>
        <v>6.0129999999999996E-2</v>
      </c>
      <c r="N97" s="7">
        <v>601.29999999999995</v>
      </c>
      <c r="O97" s="81" t="s">
        <v>97</v>
      </c>
      <c r="P97" s="16" t="s">
        <v>332</v>
      </c>
      <c r="Q97" s="80">
        <v>488</v>
      </c>
      <c r="R97" s="80" t="s">
        <v>287</v>
      </c>
      <c r="S97" s="80" t="s">
        <v>36</v>
      </c>
      <c r="T97" s="9">
        <v>413829.27</v>
      </c>
      <c r="U97" s="9">
        <v>7419371.9100000001</v>
      </c>
    </row>
    <row r="98" spans="1:21" ht="60" customHeight="1" x14ac:dyDescent="0.2">
      <c r="A98" s="46" t="s">
        <v>2895</v>
      </c>
      <c r="B98" s="96" t="s">
        <v>526</v>
      </c>
      <c r="C98" s="86">
        <v>41344</v>
      </c>
      <c r="D98" s="80">
        <v>518255</v>
      </c>
      <c r="E98" s="14" t="s">
        <v>2675</v>
      </c>
      <c r="F98" s="15" t="s">
        <v>297</v>
      </c>
      <c r="G98" s="80" t="s">
        <v>31</v>
      </c>
      <c r="H98" s="4" t="s">
        <v>131</v>
      </c>
      <c r="I98" s="80" t="s">
        <v>43</v>
      </c>
      <c r="J98" s="81" t="s">
        <v>333</v>
      </c>
      <c r="K98" s="12" t="s">
        <v>33</v>
      </c>
      <c r="L98" s="20" t="s">
        <v>2597</v>
      </c>
      <c r="M98" s="7">
        <f t="shared" si="8"/>
        <v>1.4240000000000001E-2</v>
      </c>
      <c r="N98" s="7">
        <v>142.4</v>
      </c>
      <c r="O98" s="81" t="s">
        <v>97</v>
      </c>
      <c r="P98" s="16" t="s">
        <v>334</v>
      </c>
      <c r="Q98" s="80">
        <v>488</v>
      </c>
      <c r="R98" s="80" t="s">
        <v>287</v>
      </c>
      <c r="S98" s="80" t="s">
        <v>36</v>
      </c>
      <c r="T98" s="9">
        <v>413541.05</v>
      </c>
      <c r="U98" s="9">
        <v>7419072.2300000004</v>
      </c>
    </row>
    <row r="99" spans="1:21" ht="60" customHeight="1" x14ac:dyDescent="0.2">
      <c r="A99" s="46" t="s">
        <v>2896</v>
      </c>
      <c r="B99" s="47" t="s">
        <v>542</v>
      </c>
      <c r="C99" s="86">
        <v>41387</v>
      </c>
      <c r="D99" s="80">
        <v>555481</v>
      </c>
      <c r="E99" s="14" t="s">
        <v>335</v>
      </c>
      <c r="F99" s="14" t="s">
        <v>335</v>
      </c>
      <c r="G99" s="80" t="s">
        <v>53</v>
      </c>
      <c r="H99" s="4" t="s">
        <v>53</v>
      </c>
      <c r="I99" s="80" t="s">
        <v>43</v>
      </c>
      <c r="J99" s="81" t="s">
        <v>336</v>
      </c>
      <c r="K99" s="12" t="s">
        <v>33</v>
      </c>
      <c r="L99" s="20" t="s">
        <v>2597</v>
      </c>
      <c r="M99" s="7">
        <f t="shared" si="8"/>
        <v>0.81389999999999996</v>
      </c>
      <c r="N99" s="7">
        <v>8139</v>
      </c>
      <c r="O99" s="81" t="s">
        <v>97</v>
      </c>
      <c r="P99" s="14" t="s">
        <v>337</v>
      </c>
      <c r="Q99" s="89">
        <v>490</v>
      </c>
      <c r="R99" s="89" t="s">
        <v>338</v>
      </c>
      <c r="S99" s="80" t="s">
        <v>36</v>
      </c>
      <c r="T99" s="9">
        <v>375054.48</v>
      </c>
      <c r="U99" s="9">
        <v>7555801.79</v>
      </c>
    </row>
    <row r="100" spans="1:21" ht="60" customHeight="1" x14ac:dyDescent="0.2">
      <c r="A100" s="46" t="s">
        <v>2897</v>
      </c>
      <c r="B100" s="96" t="s">
        <v>530</v>
      </c>
      <c r="C100" s="86">
        <v>41387</v>
      </c>
      <c r="D100" s="80" t="s">
        <v>529</v>
      </c>
      <c r="E100" s="14" t="s">
        <v>339</v>
      </c>
      <c r="F100" s="14" t="s">
        <v>339</v>
      </c>
      <c r="G100" s="80" t="s">
        <v>31</v>
      </c>
      <c r="H100" s="4" t="s">
        <v>31</v>
      </c>
      <c r="I100" s="80" t="s">
        <v>43</v>
      </c>
      <c r="J100" s="81" t="s">
        <v>340</v>
      </c>
      <c r="K100" s="12" t="s">
        <v>33</v>
      </c>
      <c r="L100" s="20" t="s">
        <v>2597</v>
      </c>
      <c r="M100" s="7">
        <f t="shared" si="8"/>
        <v>0.34010100000000004</v>
      </c>
      <c r="N100" s="109">
        <v>3401.01</v>
      </c>
      <c r="O100" s="81" t="s">
        <v>97</v>
      </c>
      <c r="P100" s="14" t="s">
        <v>341</v>
      </c>
      <c r="Q100" s="89">
        <v>490</v>
      </c>
      <c r="R100" s="89" t="s">
        <v>338</v>
      </c>
      <c r="S100" s="80" t="s">
        <v>36</v>
      </c>
      <c r="T100" s="9">
        <v>357967.64</v>
      </c>
      <c r="U100" s="9">
        <v>7394025.4400000004</v>
      </c>
    </row>
    <row r="101" spans="1:21" ht="60" customHeight="1" x14ac:dyDescent="0.2">
      <c r="A101" s="46" t="s">
        <v>2898</v>
      </c>
      <c r="B101" s="96" t="s">
        <v>530</v>
      </c>
      <c r="C101" s="86">
        <v>41387</v>
      </c>
      <c r="D101" s="12" t="s">
        <v>544</v>
      </c>
      <c r="E101" s="14" t="s">
        <v>342</v>
      </c>
      <c r="F101" s="14" t="s">
        <v>342</v>
      </c>
      <c r="G101" s="80" t="s">
        <v>31</v>
      </c>
      <c r="H101" s="4" t="s">
        <v>131</v>
      </c>
      <c r="I101" s="80" t="s">
        <v>43</v>
      </c>
      <c r="J101" s="81" t="s">
        <v>343</v>
      </c>
      <c r="K101" s="12" t="s">
        <v>33</v>
      </c>
      <c r="L101" s="20" t="s">
        <v>2597</v>
      </c>
      <c r="M101" s="7">
        <f t="shared" si="8"/>
        <v>0.112331</v>
      </c>
      <c r="N101" s="109">
        <v>1123.31</v>
      </c>
      <c r="O101" s="81" t="s">
        <v>97</v>
      </c>
      <c r="P101" s="14" t="s">
        <v>344</v>
      </c>
      <c r="Q101" s="89">
        <v>490</v>
      </c>
      <c r="R101" s="89" t="s">
        <v>338</v>
      </c>
      <c r="S101" s="80" t="s">
        <v>36</v>
      </c>
      <c r="T101" s="9">
        <v>413702.55</v>
      </c>
      <c r="U101" s="9">
        <v>7419215.8899999997</v>
      </c>
    </row>
    <row r="102" spans="1:21" ht="60" customHeight="1" x14ac:dyDescent="0.2">
      <c r="A102" s="46" t="s">
        <v>2899</v>
      </c>
      <c r="B102" s="96" t="s">
        <v>545</v>
      </c>
      <c r="C102" s="86">
        <v>41394</v>
      </c>
      <c r="D102" s="80">
        <v>602244</v>
      </c>
      <c r="E102" s="14" t="s">
        <v>345</v>
      </c>
      <c r="F102" s="14" t="s">
        <v>345</v>
      </c>
      <c r="G102" s="80" t="s">
        <v>31</v>
      </c>
      <c r="H102" s="4" t="s">
        <v>31</v>
      </c>
      <c r="I102" s="80" t="s">
        <v>43</v>
      </c>
      <c r="J102" s="81" t="s">
        <v>346</v>
      </c>
      <c r="K102" s="12" t="s">
        <v>33</v>
      </c>
      <c r="L102" s="20" t="s">
        <v>2597</v>
      </c>
      <c r="M102" s="7">
        <f t="shared" si="8"/>
        <v>0.41760000000000003</v>
      </c>
      <c r="N102" s="109">
        <v>4176</v>
      </c>
      <c r="O102" s="81" t="s">
        <v>97</v>
      </c>
      <c r="P102" s="14" t="s">
        <v>347</v>
      </c>
      <c r="Q102" s="89">
        <v>490</v>
      </c>
      <c r="R102" s="89" t="s">
        <v>338</v>
      </c>
      <c r="S102" s="80" t="s">
        <v>36</v>
      </c>
      <c r="T102" s="9">
        <v>357900.83</v>
      </c>
      <c r="U102" s="9">
        <v>7395154.2699999996</v>
      </c>
    </row>
    <row r="103" spans="1:21" ht="60" customHeight="1" x14ac:dyDescent="0.2">
      <c r="A103" s="46" t="s">
        <v>2900</v>
      </c>
      <c r="B103" s="47" t="s">
        <v>542</v>
      </c>
      <c r="C103" s="86">
        <v>41387</v>
      </c>
      <c r="D103" s="12" t="s">
        <v>543</v>
      </c>
      <c r="E103" s="14" t="s">
        <v>348</v>
      </c>
      <c r="F103" s="14" t="s">
        <v>348</v>
      </c>
      <c r="G103" s="12" t="s">
        <v>31</v>
      </c>
      <c r="H103" s="12" t="s">
        <v>31</v>
      </c>
      <c r="I103" s="80" t="s">
        <v>43</v>
      </c>
      <c r="J103" s="81" t="s">
        <v>340</v>
      </c>
      <c r="K103" s="80" t="s">
        <v>44</v>
      </c>
      <c r="L103" s="80" t="s">
        <v>2600</v>
      </c>
      <c r="M103" s="7">
        <f t="shared" si="8"/>
        <v>0.35136000000000001</v>
      </c>
      <c r="N103" s="111">
        <v>3513.6</v>
      </c>
      <c r="O103" s="81" t="s">
        <v>524</v>
      </c>
      <c r="P103" s="14" t="s">
        <v>523</v>
      </c>
      <c r="Q103" s="89">
        <v>490</v>
      </c>
      <c r="R103" s="89" t="s">
        <v>338</v>
      </c>
      <c r="S103" s="80" t="s">
        <v>36</v>
      </c>
      <c r="T103" s="23">
        <v>357506.62</v>
      </c>
      <c r="U103" s="23">
        <v>7394673.0700000003</v>
      </c>
    </row>
    <row r="104" spans="1:21" ht="60" customHeight="1" x14ac:dyDescent="0.2">
      <c r="A104" s="46" t="s">
        <v>2901</v>
      </c>
      <c r="B104" s="96" t="s">
        <v>530</v>
      </c>
      <c r="C104" s="86">
        <v>41387</v>
      </c>
      <c r="D104" s="80" t="s">
        <v>531</v>
      </c>
      <c r="E104" s="81" t="s">
        <v>349</v>
      </c>
      <c r="F104" s="81" t="s">
        <v>349</v>
      </c>
      <c r="G104" s="80" t="s">
        <v>41</v>
      </c>
      <c r="H104" s="57" t="s">
        <v>42</v>
      </c>
      <c r="I104" s="80" t="s">
        <v>43</v>
      </c>
      <c r="J104" s="81" t="s">
        <v>350</v>
      </c>
      <c r="K104" s="12" t="s">
        <v>33</v>
      </c>
      <c r="L104" s="80" t="s">
        <v>2668</v>
      </c>
      <c r="M104" s="112">
        <v>3.99</v>
      </c>
      <c r="N104" s="7">
        <f t="shared" ref="N104:N111" si="11">M104*10000</f>
        <v>39900</v>
      </c>
      <c r="O104" s="81" t="s">
        <v>97</v>
      </c>
      <c r="P104" s="14" t="s">
        <v>351</v>
      </c>
      <c r="Q104" s="89">
        <v>490</v>
      </c>
      <c r="R104" s="80" t="s">
        <v>352</v>
      </c>
      <c r="S104" s="80" t="s">
        <v>36</v>
      </c>
      <c r="T104" s="9">
        <v>506205.44</v>
      </c>
      <c r="U104" s="9">
        <v>7517922.3600000003</v>
      </c>
    </row>
    <row r="105" spans="1:21" ht="60" customHeight="1" x14ac:dyDescent="0.2">
      <c r="A105" s="46" t="s">
        <v>2902</v>
      </c>
      <c r="B105" s="96" t="s">
        <v>555</v>
      </c>
      <c r="C105" s="86">
        <v>41404</v>
      </c>
      <c r="D105" s="80" t="s">
        <v>636</v>
      </c>
      <c r="E105" s="14" t="s">
        <v>353</v>
      </c>
      <c r="F105" s="14" t="s">
        <v>353</v>
      </c>
      <c r="G105" s="80" t="s">
        <v>53</v>
      </c>
      <c r="H105" s="12" t="s">
        <v>54</v>
      </c>
      <c r="I105" s="80" t="s">
        <v>32</v>
      </c>
      <c r="J105" s="81" t="s">
        <v>354</v>
      </c>
      <c r="K105" s="80" t="s">
        <v>44</v>
      </c>
      <c r="L105" s="80" t="s">
        <v>2664</v>
      </c>
      <c r="M105" s="112">
        <v>300.23</v>
      </c>
      <c r="N105" s="7">
        <f t="shared" si="11"/>
        <v>3002300</v>
      </c>
      <c r="O105" s="81" t="s">
        <v>2594</v>
      </c>
      <c r="P105" s="14" t="s">
        <v>355</v>
      </c>
      <c r="Q105" s="80">
        <v>491</v>
      </c>
      <c r="R105" s="80" t="s">
        <v>356</v>
      </c>
      <c r="S105" s="80" t="s">
        <v>36</v>
      </c>
      <c r="T105" s="9">
        <v>449617.8</v>
      </c>
      <c r="U105" s="9">
        <v>7534411.5499999998</v>
      </c>
    </row>
    <row r="106" spans="1:21" ht="60" customHeight="1" x14ac:dyDescent="0.2">
      <c r="A106" s="46" t="s">
        <v>2903</v>
      </c>
      <c r="B106" s="96" t="s">
        <v>555</v>
      </c>
      <c r="C106" s="86">
        <v>41404</v>
      </c>
      <c r="D106" s="80" t="s">
        <v>554</v>
      </c>
      <c r="E106" s="14" t="s">
        <v>357</v>
      </c>
      <c r="F106" s="14" t="s">
        <v>357</v>
      </c>
      <c r="G106" s="80" t="s">
        <v>41</v>
      </c>
      <c r="H106" s="12" t="s">
        <v>42</v>
      </c>
      <c r="I106" s="80" t="s">
        <v>32</v>
      </c>
      <c r="J106" s="81" t="s">
        <v>358</v>
      </c>
      <c r="K106" s="80" t="s">
        <v>44</v>
      </c>
      <c r="L106" s="80" t="s">
        <v>2664</v>
      </c>
      <c r="M106" s="112">
        <v>998.76</v>
      </c>
      <c r="N106" s="7">
        <f t="shared" si="11"/>
        <v>9987600</v>
      </c>
      <c r="O106" s="81" t="s">
        <v>2594</v>
      </c>
      <c r="P106" s="14" t="s">
        <v>359</v>
      </c>
      <c r="Q106" s="80">
        <v>491</v>
      </c>
      <c r="R106" s="80" t="s">
        <v>356</v>
      </c>
      <c r="S106" s="80" t="s">
        <v>36</v>
      </c>
      <c r="T106" s="9">
        <v>523719.62</v>
      </c>
      <c r="U106" s="9">
        <v>7515570.8700000001</v>
      </c>
    </row>
    <row r="107" spans="1:21" ht="60" customHeight="1" x14ac:dyDescent="0.2">
      <c r="A107" s="46" t="s">
        <v>2904</v>
      </c>
      <c r="B107" s="96" t="s">
        <v>556</v>
      </c>
      <c r="C107" s="86">
        <v>41404</v>
      </c>
      <c r="D107" s="80" t="s">
        <v>557</v>
      </c>
      <c r="E107" s="14" t="s">
        <v>357</v>
      </c>
      <c r="F107" s="14" t="s">
        <v>357</v>
      </c>
      <c r="G107" s="80" t="s">
        <v>41</v>
      </c>
      <c r="H107" s="12" t="s">
        <v>42</v>
      </c>
      <c r="I107" s="80" t="s">
        <v>32</v>
      </c>
      <c r="J107" s="81" t="s">
        <v>358</v>
      </c>
      <c r="K107" s="80" t="s">
        <v>44</v>
      </c>
      <c r="L107" s="80" t="s">
        <v>2664</v>
      </c>
      <c r="M107" s="112">
        <v>761.9</v>
      </c>
      <c r="N107" s="7">
        <f t="shared" si="11"/>
        <v>7619000</v>
      </c>
      <c r="O107" s="81" t="s">
        <v>2594</v>
      </c>
      <c r="P107" s="14" t="s">
        <v>360</v>
      </c>
      <c r="Q107" s="80">
        <v>491</v>
      </c>
      <c r="R107" s="80" t="s">
        <v>356</v>
      </c>
      <c r="S107" s="80" t="s">
        <v>36</v>
      </c>
      <c r="T107" s="9">
        <v>523719.62</v>
      </c>
      <c r="U107" s="9">
        <v>7515570.8700000001</v>
      </c>
    </row>
    <row r="108" spans="1:21" ht="60" customHeight="1" x14ac:dyDescent="0.2">
      <c r="A108" s="46" t="s">
        <v>2905</v>
      </c>
      <c r="B108" s="96" t="s">
        <v>558</v>
      </c>
      <c r="C108" s="86">
        <v>41404</v>
      </c>
      <c r="D108" s="80" t="s">
        <v>559</v>
      </c>
      <c r="E108" s="14" t="s">
        <v>357</v>
      </c>
      <c r="F108" s="14" t="s">
        <v>357</v>
      </c>
      <c r="G108" s="80" t="s">
        <v>41</v>
      </c>
      <c r="H108" s="12" t="s">
        <v>42</v>
      </c>
      <c r="I108" s="80" t="s">
        <v>32</v>
      </c>
      <c r="J108" s="81" t="s">
        <v>358</v>
      </c>
      <c r="K108" s="80" t="s">
        <v>44</v>
      </c>
      <c r="L108" s="80" t="s">
        <v>2664</v>
      </c>
      <c r="M108" s="112">
        <v>1528.37</v>
      </c>
      <c r="N108" s="7">
        <f t="shared" si="11"/>
        <v>15283699.999999998</v>
      </c>
      <c r="O108" s="81" t="s">
        <v>2594</v>
      </c>
      <c r="P108" s="14" t="s">
        <v>360</v>
      </c>
      <c r="Q108" s="80">
        <v>491</v>
      </c>
      <c r="R108" s="80" t="s">
        <v>356</v>
      </c>
      <c r="S108" s="80" t="s">
        <v>36</v>
      </c>
      <c r="T108" s="9">
        <v>523719.62</v>
      </c>
      <c r="U108" s="9">
        <v>7515570.8700000001</v>
      </c>
    </row>
    <row r="109" spans="1:21" ht="60" customHeight="1" x14ac:dyDescent="0.2">
      <c r="A109" s="46" t="s">
        <v>2906</v>
      </c>
      <c r="B109" s="96" t="s">
        <v>560</v>
      </c>
      <c r="C109" s="86">
        <v>41404</v>
      </c>
      <c r="D109" s="80" t="s">
        <v>561</v>
      </c>
      <c r="E109" s="14" t="s">
        <v>361</v>
      </c>
      <c r="F109" s="14" t="s">
        <v>361</v>
      </c>
      <c r="G109" s="80" t="s">
        <v>41</v>
      </c>
      <c r="H109" s="12" t="s">
        <v>42</v>
      </c>
      <c r="I109" s="80" t="s">
        <v>32</v>
      </c>
      <c r="J109" s="81" t="s">
        <v>362</v>
      </c>
      <c r="K109" s="80" t="s">
        <v>44</v>
      </c>
      <c r="L109" s="80" t="s">
        <v>2664</v>
      </c>
      <c r="M109" s="115">
        <v>54</v>
      </c>
      <c r="N109" s="7">
        <f t="shared" si="11"/>
        <v>540000</v>
      </c>
      <c r="O109" s="81" t="s">
        <v>2594</v>
      </c>
      <c r="P109" s="14" t="s">
        <v>363</v>
      </c>
      <c r="Q109" s="80">
        <v>491</v>
      </c>
      <c r="R109" s="80" t="s">
        <v>356</v>
      </c>
      <c r="S109" s="80" t="s">
        <v>36</v>
      </c>
      <c r="T109" s="9">
        <v>513211.35</v>
      </c>
      <c r="U109" s="9">
        <v>7518167.0099999998</v>
      </c>
    </row>
    <row r="110" spans="1:21" ht="60" customHeight="1" x14ac:dyDescent="0.2">
      <c r="A110" s="46" t="s">
        <v>2907</v>
      </c>
      <c r="B110" s="96" t="s">
        <v>562</v>
      </c>
      <c r="C110" s="86">
        <v>41404</v>
      </c>
      <c r="D110" s="80" t="s">
        <v>563</v>
      </c>
      <c r="E110" s="14" t="s">
        <v>364</v>
      </c>
      <c r="F110" s="14" t="s">
        <v>364</v>
      </c>
      <c r="G110" s="80" t="s">
        <v>41</v>
      </c>
      <c r="H110" s="12" t="s">
        <v>42</v>
      </c>
      <c r="I110" s="80" t="s">
        <v>32</v>
      </c>
      <c r="J110" s="81" t="s">
        <v>365</v>
      </c>
      <c r="K110" s="80" t="s">
        <v>44</v>
      </c>
      <c r="L110" s="80" t="s">
        <v>2664</v>
      </c>
      <c r="M110" s="112">
        <v>104.71</v>
      </c>
      <c r="N110" s="7">
        <f t="shared" si="11"/>
        <v>1047099.9999999999</v>
      </c>
      <c r="O110" s="81" t="s">
        <v>2594</v>
      </c>
      <c r="P110" s="14" t="s">
        <v>366</v>
      </c>
      <c r="Q110" s="80">
        <v>491</v>
      </c>
      <c r="R110" s="80" t="s">
        <v>356</v>
      </c>
      <c r="S110" s="80" t="s">
        <v>36</v>
      </c>
      <c r="T110" s="9">
        <v>515183.52</v>
      </c>
      <c r="U110" s="9">
        <v>7512256.3399999999</v>
      </c>
    </row>
    <row r="111" spans="1:21" ht="60" customHeight="1" x14ac:dyDescent="0.2">
      <c r="A111" s="46" t="s">
        <v>2908</v>
      </c>
      <c r="B111" s="96" t="s">
        <v>564</v>
      </c>
      <c r="C111" s="25">
        <v>41570</v>
      </c>
      <c r="D111" s="80" t="s">
        <v>565</v>
      </c>
      <c r="E111" s="14" t="s">
        <v>367</v>
      </c>
      <c r="F111" s="14" t="s">
        <v>367</v>
      </c>
      <c r="G111" s="80" t="s">
        <v>31</v>
      </c>
      <c r="H111" s="12" t="s">
        <v>31</v>
      </c>
      <c r="I111" s="80" t="s">
        <v>32</v>
      </c>
      <c r="J111" s="81" t="s">
        <v>368</v>
      </c>
      <c r="K111" s="80" t="s">
        <v>44</v>
      </c>
      <c r="L111" s="80" t="s">
        <v>2664</v>
      </c>
      <c r="M111" s="115">
        <v>79.89</v>
      </c>
      <c r="N111" s="7">
        <f t="shared" si="11"/>
        <v>798900</v>
      </c>
      <c r="O111" s="81" t="s">
        <v>2594</v>
      </c>
      <c r="P111" s="14" t="s">
        <v>369</v>
      </c>
      <c r="Q111" s="80">
        <v>491</v>
      </c>
      <c r="R111" s="80" t="s">
        <v>356</v>
      </c>
      <c r="S111" s="80" t="s">
        <v>36</v>
      </c>
      <c r="T111" s="9">
        <v>472402.09</v>
      </c>
      <c r="U111" s="9">
        <v>7323858.0999999996</v>
      </c>
    </row>
    <row r="112" spans="1:21" ht="60" customHeight="1" x14ac:dyDescent="0.2">
      <c r="A112" s="46" t="s">
        <v>2909</v>
      </c>
      <c r="B112" s="96" t="s">
        <v>546</v>
      </c>
      <c r="C112" s="86">
        <v>41404</v>
      </c>
      <c r="D112" s="80">
        <v>535945</v>
      </c>
      <c r="E112" s="14" t="s">
        <v>370</v>
      </c>
      <c r="F112" s="14" t="s">
        <v>370</v>
      </c>
      <c r="G112" s="80" t="s">
        <v>41</v>
      </c>
      <c r="H112" s="12" t="s">
        <v>42</v>
      </c>
      <c r="I112" s="80" t="s">
        <v>43</v>
      </c>
      <c r="J112" s="81" t="s">
        <v>371</v>
      </c>
      <c r="K112" s="12" t="s">
        <v>33</v>
      </c>
      <c r="L112" s="20" t="s">
        <v>2597</v>
      </c>
      <c r="M112" s="7">
        <f t="shared" ref="M112:M113" si="12">N112/10000</f>
        <v>6.5936999999999996E-2</v>
      </c>
      <c r="N112" s="117">
        <v>659.37</v>
      </c>
      <c r="O112" s="81" t="s">
        <v>2594</v>
      </c>
      <c r="P112" s="14" t="s">
        <v>372</v>
      </c>
      <c r="Q112" s="80">
        <v>493</v>
      </c>
      <c r="R112" s="80" t="s">
        <v>373</v>
      </c>
      <c r="S112" s="80" t="s">
        <v>36</v>
      </c>
      <c r="T112" s="9">
        <v>570579.89</v>
      </c>
      <c r="U112" s="9">
        <v>7554335.0300000003</v>
      </c>
    </row>
    <row r="113" spans="1:21" ht="60" customHeight="1" x14ac:dyDescent="0.2">
      <c r="A113" s="46" t="s">
        <v>2910</v>
      </c>
      <c r="B113" s="96" t="s">
        <v>546</v>
      </c>
      <c r="C113" s="86">
        <v>41404</v>
      </c>
      <c r="D113" s="80">
        <v>555880</v>
      </c>
      <c r="E113" s="14" t="s">
        <v>370</v>
      </c>
      <c r="F113" s="14" t="s">
        <v>370</v>
      </c>
      <c r="G113" s="80" t="s">
        <v>41</v>
      </c>
      <c r="H113" s="12" t="s">
        <v>42</v>
      </c>
      <c r="I113" s="80" t="s">
        <v>43</v>
      </c>
      <c r="J113" s="81" t="s">
        <v>371</v>
      </c>
      <c r="K113" s="12" t="s">
        <v>33</v>
      </c>
      <c r="L113" s="20" t="s">
        <v>2597</v>
      </c>
      <c r="M113" s="7">
        <f t="shared" si="12"/>
        <v>0.33202999999999999</v>
      </c>
      <c r="N113" s="112">
        <v>3320.3</v>
      </c>
      <c r="O113" s="81" t="s">
        <v>2594</v>
      </c>
      <c r="P113" s="14" t="s">
        <v>374</v>
      </c>
      <c r="Q113" s="80">
        <v>493</v>
      </c>
      <c r="R113" s="80" t="s">
        <v>375</v>
      </c>
      <c r="S113" s="80" t="s">
        <v>36</v>
      </c>
      <c r="T113" s="9">
        <v>570579.89</v>
      </c>
      <c r="U113" s="9">
        <v>7554335.0300000003</v>
      </c>
    </row>
    <row r="114" spans="1:21" ht="60" customHeight="1" x14ac:dyDescent="0.2">
      <c r="A114" s="46" t="s">
        <v>2911</v>
      </c>
      <c r="B114" s="96" t="s">
        <v>566</v>
      </c>
      <c r="C114" s="86">
        <v>41418</v>
      </c>
      <c r="D114" s="80" t="s">
        <v>567</v>
      </c>
      <c r="E114" s="14" t="s">
        <v>376</v>
      </c>
      <c r="F114" s="14" t="s">
        <v>376</v>
      </c>
      <c r="G114" s="89" t="s">
        <v>53</v>
      </c>
      <c r="H114" s="12" t="s">
        <v>54</v>
      </c>
      <c r="I114" s="80" t="s">
        <v>43</v>
      </c>
      <c r="J114" s="81" t="s">
        <v>377</v>
      </c>
      <c r="K114" s="12" t="s">
        <v>33</v>
      </c>
      <c r="L114" s="20" t="s">
        <v>2597</v>
      </c>
      <c r="M114" s="112">
        <v>1</v>
      </c>
      <c r="N114" s="7">
        <f t="shared" ref="N114:N134" si="13">M114*10000</f>
        <v>10000</v>
      </c>
      <c r="O114" s="81" t="s">
        <v>2594</v>
      </c>
      <c r="P114" s="14" t="s">
        <v>378</v>
      </c>
      <c r="Q114" s="80">
        <v>493</v>
      </c>
      <c r="R114" s="80" t="s">
        <v>379</v>
      </c>
      <c r="S114" s="80" t="s">
        <v>36</v>
      </c>
      <c r="T114" s="9">
        <v>444645.08</v>
      </c>
      <c r="U114" s="9">
        <v>7604589.2400000002</v>
      </c>
    </row>
    <row r="115" spans="1:21" ht="60" customHeight="1" x14ac:dyDescent="0.2">
      <c r="A115" s="46" t="s">
        <v>2912</v>
      </c>
      <c r="B115" s="96" t="s">
        <v>566</v>
      </c>
      <c r="C115" s="86">
        <v>41418</v>
      </c>
      <c r="D115" s="80" t="s">
        <v>568</v>
      </c>
      <c r="E115" s="14" t="s">
        <v>376</v>
      </c>
      <c r="F115" s="14" t="s">
        <v>376</v>
      </c>
      <c r="G115" s="89" t="s">
        <v>53</v>
      </c>
      <c r="H115" s="12" t="s">
        <v>54</v>
      </c>
      <c r="I115" s="80" t="s">
        <v>43</v>
      </c>
      <c r="J115" s="81" t="s">
        <v>377</v>
      </c>
      <c r="K115" s="12" t="s">
        <v>33</v>
      </c>
      <c r="L115" s="20" t="s">
        <v>2597</v>
      </c>
      <c r="M115" s="112">
        <v>0.03</v>
      </c>
      <c r="N115" s="7">
        <f t="shared" si="13"/>
        <v>300</v>
      </c>
      <c r="O115" s="81" t="s">
        <v>2594</v>
      </c>
      <c r="P115" s="14" t="s">
        <v>522</v>
      </c>
      <c r="Q115" s="80">
        <v>493</v>
      </c>
      <c r="R115" s="80" t="s">
        <v>380</v>
      </c>
      <c r="S115" s="80" t="s">
        <v>36</v>
      </c>
      <c r="T115" s="9">
        <v>444645.08</v>
      </c>
      <c r="U115" s="9">
        <v>7604589.2400000002</v>
      </c>
    </row>
    <row r="116" spans="1:21" ht="60" customHeight="1" x14ac:dyDescent="0.2">
      <c r="A116" s="46" t="s">
        <v>2913</v>
      </c>
      <c r="B116" s="96" t="s">
        <v>566</v>
      </c>
      <c r="C116" s="86">
        <v>41418</v>
      </c>
      <c r="D116" s="80" t="s">
        <v>569</v>
      </c>
      <c r="E116" s="14" t="s">
        <v>376</v>
      </c>
      <c r="F116" s="14" t="s">
        <v>376</v>
      </c>
      <c r="G116" s="89" t="s">
        <v>53</v>
      </c>
      <c r="H116" s="12" t="s">
        <v>54</v>
      </c>
      <c r="I116" s="80" t="s">
        <v>43</v>
      </c>
      <c r="J116" s="81" t="s">
        <v>377</v>
      </c>
      <c r="K116" s="12" t="s">
        <v>33</v>
      </c>
      <c r="L116" s="20" t="s">
        <v>2597</v>
      </c>
      <c r="M116" s="115">
        <v>0.19</v>
      </c>
      <c r="N116" s="7">
        <f t="shared" si="13"/>
        <v>1900</v>
      </c>
      <c r="O116" s="81" t="s">
        <v>2594</v>
      </c>
      <c r="P116" s="14" t="s">
        <v>381</v>
      </c>
      <c r="Q116" s="80">
        <v>493</v>
      </c>
      <c r="R116" s="80" t="s">
        <v>382</v>
      </c>
      <c r="S116" s="80" t="s">
        <v>36</v>
      </c>
      <c r="T116" s="9">
        <v>444645.08</v>
      </c>
      <c r="U116" s="9">
        <v>7604589.2400000002</v>
      </c>
    </row>
    <row r="117" spans="1:21" ht="60" customHeight="1" x14ac:dyDescent="0.2">
      <c r="A117" s="46" t="s">
        <v>2914</v>
      </c>
      <c r="B117" s="96" t="s">
        <v>566</v>
      </c>
      <c r="C117" s="86">
        <v>41418</v>
      </c>
      <c r="D117" s="80" t="s">
        <v>570</v>
      </c>
      <c r="E117" s="14" t="s">
        <v>376</v>
      </c>
      <c r="F117" s="14" t="s">
        <v>376</v>
      </c>
      <c r="G117" s="89" t="s">
        <v>53</v>
      </c>
      <c r="H117" s="12" t="s">
        <v>54</v>
      </c>
      <c r="I117" s="80" t="s">
        <v>43</v>
      </c>
      <c r="J117" s="81" t="s">
        <v>377</v>
      </c>
      <c r="K117" s="12" t="s">
        <v>33</v>
      </c>
      <c r="L117" s="20" t="s">
        <v>2597</v>
      </c>
      <c r="M117" s="115">
        <v>0.6</v>
      </c>
      <c r="N117" s="7">
        <f t="shared" si="13"/>
        <v>6000</v>
      </c>
      <c r="O117" s="81" t="s">
        <v>2594</v>
      </c>
      <c r="P117" s="14" t="s">
        <v>383</v>
      </c>
      <c r="Q117" s="80">
        <v>493</v>
      </c>
      <c r="R117" s="80" t="s">
        <v>384</v>
      </c>
      <c r="S117" s="80" t="s">
        <v>36</v>
      </c>
      <c r="T117" s="9">
        <v>444645.08</v>
      </c>
      <c r="U117" s="9">
        <v>7604589.2400000002</v>
      </c>
    </row>
    <row r="118" spans="1:21" ht="60" customHeight="1" x14ac:dyDescent="0.2">
      <c r="A118" s="46" t="s">
        <v>2915</v>
      </c>
      <c r="B118" s="96" t="s">
        <v>540</v>
      </c>
      <c r="C118" s="86">
        <v>41437</v>
      </c>
      <c r="D118" s="80" t="s">
        <v>541</v>
      </c>
      <c r="E118" s="14" t="s">
        <v>385</v>
      </c>
      <c r="F118" s="14" t="s">
        <v>385</v>
      </c>
      <c r="G118" s="80" t="s">
        <v>31</v>
      </c>
      <c r="H118" s="12" t="s">
        <v>31</v>
      </c>
      <c r="I118" s="80" t="s">
        <v>32</v>
      </c>
      <c r="J118" s="81" t="s">
        <v>340</v>
      </c>
      <c r="K118" s="12" t="s">
        <v>33</v>
      </c>
      <c r="L118" s="20" t="s">
        <v>2597</v>
      </c>
      <c r="M118" s="7">
        <f t="shared" ref="M118" si="14">N118/10000</f>
        <v>0.57442399999999993</v>
      </c>
      <c r="N118" s="115">
        <v>5744.24</v>
      </c>
      <c r="O118" s="81" t="s">
        <v>2594</v>
      </c>
      <c r="P118" s="14" t="s">
        <v>386</v>
      </c>
      <c r="Q118" s="80">
        <v>493</v>
      </c>
      <c r="R118" s="80" t="s">
        <v>387</v>
      </c>
      <c r="S118" s="80" t="s">
        <v>36</v>
      </c>
      <c r="T118" s="9">
        <v>357525.25</v>
      </c>
      <c r="U118" s="9">
        <v>7394442.0999999996</v>
      </c>
    </row>
    <row r="119" spans="1:21" ht="60" customHeight="1" x14ac:dyDescent="0.2">
      <c r="A119" s="46" t="s">
        <v>2916</v>
      </c>
      <c r="B119" s="96" t="s">
        <v>571</v>
      </c>
      <c r="C119" s="86">
        <v>41428</v>
      </c>
      <c r="D119" s="80" t="s">
        <v>574</v>
      </c>
      <c r="E119" s="14" t="s">
        <v>279</v>
      </c>
      <c r="F119" s="14" t="s">
        <v>279</v>
      </c>
      <c r="G119" s="80" t="s">
        <v>53</v>
      </c>
      <c r="H119" s="12" t="s">
        <v>54</v>
      </c>
      <c r="I119" s="80" t="s">
        <v>32</v>
      </c>
      <c r="J119" s="81" t="s">
        <v>388</v>
      </c>
      <c r="K119" s="80" t="s">
        <v>44</v>
      </c>
      <c r="L119" s="80" t="s">
        <v>2664</v>
      </c>
      <c r="M119" s="112">
        <v>52.59</v>
      </c>
      <c r="N119" s="7">
        <f t="shared" si="13"/>
        <v>525900</v>
      </c>
      <c r="O119" s="81" t="s">
        <v>2594</v>
      </c>
      <c r="P119" s="14" t="s">
        <v>389</v>
      </c>
      <c r="Q119" s="80">
        <v>493</v>
      </c>
      <c r="R119" s="80" t="s">
        <v>390</v>
      </c>
      <c r="S119" s="80" t="s">
        <v>36</v>
      </c>
      <c r="T119" s="9">
        <v>448332.57</v>
      </c>
      <c r="U119" s="9">
        <v>7528281.5899999999</v>
      </c>
    </row>
    <row r="120" spans="1:21" ht="60" customHeight="1" x14ac:dyDescent="0.2">
      <c r="A120" s="46" t="s">
        <v>2917</v>
      </c>
      <c r="B120" s="96" t="s">
        <v>572</v>
      </c>
      <c r="C120" s="86">
        <v>41429</v>
      </c>
      <c r="D120" s="80" t="s">
        <v>573</v>
      </c>
      <c r="E120" s="16" t="s">
        <v>391</v>
      </c>
      <c r="F120" s="16" t="s">
        <v>391</v>
      </c>
      <c r="G120" s="89" t="s">
        <v>31</v>
      </c>
      <c r="H120" s="12" t="s">
        <v>31</v>
      </c>
      <c r="I120" s="80" t="s">
        <v>32</v>
      </c>
      <c r="J120" s="82" t="s">
        <v>392</v>
      </c>
      <c r="K120" s="80" t="s">
        <v>44</v>
      </c>
      <c r="L120" s="80" t="s">
        <v>2664</v>
      </c>
      <c r="M120" s="112">
        <v>36</v>
      </c>
      <c r="N120" s="7">
        <f t="shared" si="13"/>
        <v>360000</v>
      </c>
      <c r="O120" s="81" t="s">
        <v>2594</v>
      </c>
      <c r="P120" s="16" t="s">
        <v>393</v>
      </c>
      <c r="Q120" s="80">
        <v>493</v>
      </c>
      <c r="R120" s="80" t="s">
        <v>394</v>
      </c>
      <c r="S120" s="80" t="s">
        <v>36</v>
      </c>
      <c r="T120" s="9">
        <v>420841.57</v>
      </c>
      <c r="U120" s="9">
        <v>7353764.1200000001</v>
      </c>
    </row>
    <row r="121" spans="1:21" ht="60" customHeight="1" x14ac:dyDescent="0.2">
      <c r="A121" s="46" t="s">
        <v>2918</v>
      </c>
      <c r="B121" s="96" t="s">
        <v>575</v>
      </c>
      <c r="C121" s="86">
        <v>41436</v>
      </c>
      <c r="D121" s="80" t="s">
        <v>576</v>
      </c>
      <c r="E121" s="81" t="s">
        <v>395</v>
      </c>
      <c r="F121" s="81" t="s">
        <v>395</v>
      </c>
      <c r="G121" s="89" t="s">
        <v>31</v>
      </c>
      <c r="H121" s="12" t="s">
        <v>61</v>
      </c>
      <c r="I121" s="80" t="s">
        <v>32</v>
      </c>
      <c r="J121" s="81" t="s">
        <v>396</v>
      </c>
      <c r="K121" s="80" t="s">
        <v>44</v>
      </c>
      <c r="L121" s="80" t="s">
        <v>2664</v>
      </c>
      <c r="M121" s="112">
        <v>62.74</v>
      </c>
      <c r="N121" s="7">
        <f t="shared" si="13"/>
        <v>627400</v>
      </c>
      <c r="O121" s="81" t="s">
        <v>2594</v>
      </c>
      <c r="P121" s="14" t="s">
        <v>2673</v>
      </c>
      <c r="Q121" s="80">
        <v>495</v>
      </c>
      <c r="R121" s="80" t="s">
        <v>397</v>
      </c>
      <c r="S121" s="80" t="s">
        <v>77</v>
      </c>
      <c r="T121" s="9">
        <v>363957.25</v>
      </c>
      <c r="U121" s="9">
        <v>7453784.2199999997</v>
      </c>
    </row>
    <row r="122" spans="1:21" ht="60" customHeight="1" x14ac:dyDescent="0.2">
      <c r="A122" s="46" t="s">
        <v>2919</v>
      </c>
      <c r="B122" s="96" t="s">
        <v>577</v>
      </c>
      <c r="C122" s="86">
        <v>41458</v>
      </c>
      <c r="D122" s="80" t="s">
        <v>578</v>
      </c>
      <c r="E122" s="14" t="s">
        <v>398</v>
      </c>
      <c r="F122" s="14" t="s">
        <v>398</v>
      </c>
      <c r="G122" s="89" t="s">
        <v>53</v>
      </c>
      <c r="H122" s="12" t="s">
        <v>54</v>
      </c>
      <c r="I122" s="80" t="s">
        <v>32</v>
      </c>
      <c r="J122" s="81" t="s">
        <v>399</v>
      </c>
      <c r="K122" s="80" t="s">
        <v>44</v>
      </c>
      <c r="L122" s="80" t="s">
        <v>2664</v>
      </c>
      <c r="M122" s="112">
        <v>141.34</v>
      </c>
      <c r="N122" s="7">
        <f t="shared" si="13"/>
        <v>1413400</v>
      </c>
      <c r="O122" s="81" t="s">
        <v>2594</v>
      </c>
      <c r="P122" s="14" t="s">
        <v>400</v>
      </c>
      <c r="Q122" s="80">
        <v>495</v>
      </c>
      <c r="R122" s="80" t="s">
        <v>397</v>
      </c>
      <c r="S122" s="80" t="s">
        <v>36</v>
      </c>
      <c r="T122" s="9">
        <v>448332.57</v>
      </c>
      <c r="U122" s="9">
        <v>7528281.5899999999</v>
      </c>
    </row>
    <row r="123" spans="1:21" ht="60" customHeight="1" x14ac:dyDescent="0.2">
      <c r="A123" s="46" t="s">
        <v>2920</v>
      </c>
      <c r="B123" s="96" t="s">
        <v>579</v>
      </c>
      <c r="C123" s="86">
        <v>41459</v>
      </c>
      <c r="D123" s="80" t="s">
        <v>580</v>
      </c>
      <c r="E123" s="14" t="s">
        <v>401</v>
      </c>
      <c r="F123" s="14" t="s">
        <v>401</v>
      </c>
      <c r="G123" s="89" t="s">
        <v>53</v>
      </c>
      <c r="H123" s="12" t="s">
        <v>54</v>
      </c>
      <c r="I123" s="80" t="s">
        <v>32</v>
      </c>
      <c r="J123" s="81" t="s">
        <v>399</v>
      </c>
      <c r="K123" s="80" t="s">
        <v>44</v>
      </c>
      <c r="L123" s="80" t="s">
        <v>2664</v>
      </c>
      <c r="M123" s="112">
        <v>183.2</v>
      </c>
      <c r="N123" s="7">
        <f t="shared" si="13"/>
        <v>1832000</v>
      </c>
      <c r="O123" s="81" t="s">
        <v>2594</v>
      </c>
      <c r="P123" s="14" t="s">
        <v>402</v>
      </c>
      <c r="Q123" s="80">
        <v>495</v>
      </c>
      <c r="R123" s="80" t="s">
        <v>397</v>
      </c>
      <c r="S123" s="80" t="s">
        <v>36</v>
      </c>
      <c r="T123" s="9">
        <v>448332.57</v>
      </c>
      <c r="U123" s="9">
        <v>7528281.5899999999</v>
      </c>
    </row>
    <row r="124" spans="1:21" ht="60" customHeight="1" x14ac:dyDescent="0.2">
      <c r="A124" s="46" t="s">
        <v>2921</v>
      </c>
      <c r="B124" s="96" t="s">
        <v>581</v>
      </c>
      <c r="C124" s="86">
        <v>41459</v>
      </c>
      <c r="D124" s="80" t="s">
        <v>582</v>
      </c>
      <c r="E124" s="14" t="s">
        <v>403</v>
      </c>
      <c r="F124" s="14" t="s">
        <v>403</v>
      </c>
      <c r="G124" s="89" t="s">
        <v>53</v>
      </c>
      <c r="H124" s="12" t="s">
        <v>54</v>
      </c>
      <c r="I124" s="80" t="s">
        <v>32</v>
      </c>
      <c r="J124" s="81" t="s">
        <v>399</v>
      </c>
      <c r="K124" s="80" t="s">
        <v>44</v>
      </c>
      <c r="L124" s="80" t="s">
        <v>2664</v>
      </c>
      <c r="M124" s="112">
        <v>8.8000000000000007</v>
      </c>
      <c r="N124" s="7">
        <f t="shared" si="13"/>
        <v>88000</v>
      </c>
      <c r="O124" s="81" t="s">
        <v>2594</v>
      </c>
      <c r="P124" s="14" t="s">
        <v>404</v>
      </c>
      <c r="Q124" s="80">
        <v>495</v>
      </c>
      <c r="R124" s="80" t="s">
        <v>397</v>
      </c>
      <c r="S124" s="80" t="s">
        <v>36</v>
      </c>
      <c r="T124" s="9">
        <v>448332.57</v>
      </c>
      <c r="U124" s="9">
        <v>7528281.5899999999</v>
      </c>
    </row>
    <row r="125" spans="1:21" ht="60" customHeight="1" x14ac:dyDescent="0.2">
      <c r="A125" s="46" t="s">
        <v>2922</v>
      </c>
      <c r="B125" s="96" t="s">
        <v>587</v>
      </c>
      <c r="C125" s="86">
        <v>41459</v>
      </c>
      <c r="D125" s="80" t="s">
        <v>588</v>
      </c>
      <c r="E125" s="14" t="s">
        <v>405</v>
      </c>
      <c r="F125" s="14" t="s">
        <v>405</v>
      </c>
      <c r="G125" s="89" t="s">
        <v>53</v>
      </c>
      <c r="H125" s="12" t="s">
        <v>54</v>
      </c>
      <c r="I125" s="80" t="s">
        <v>32</v>
      </c>
      <c r="J125" s="81" t="s">
        <v>399</v>
      </c>
      <c r="K125" s="80" t="s">
        <v>44</v>
      </c>
      <c r="L125" s="80" t="s">
        <v>2664</v>
      </c>
      <c r="M125" s="112">
        <v>178.78</v>
      </c>
      <c r="N125" s="7">
        <f t="shared" si="13"/>
        <v>1787800</v>
      </c>
      <c r="O125" s="81" t="s">
        <v>2594</v>
      </c>
      <c r="P125" s="14" t="s">
        <v>406</v>
      </c>
      <c r="Q125" s="80">
        <v>495</v>
      </c>
      <c r="R125" s="80" t="s">
        <v>397</v>
      </c>
      <c r="S125" s="80" t="s">
        <v>36</v>
      </c>
      <c r="T125" s="9">
        <v>448332.57</v>
      </c>
      <c r="U125" s="9">
        <v>7528281.5899999999</v>
      </c>
    </row>
    <row r="126" spans="1:21" ht="60" customHeight="1" x14ac:dyDescent="0.2">
      <c r="A126" s="46" t="s">
        <v>2923</v>
      </c>
      <c r="B126" s="96" t="s">
        <v>591</v>
      </c>
      <c r="C126" s="86">
        <v>41459</v>
      </c>
      <c r="D126" s="80" t="s">
        <v>592</v>
      </c>
      <c r="E126" s="14" t="s">
        <v>407</v>
      </c>
      <c r="F126" s="14" t="s">
        <v>407</v>
      </c>
      <c r="G126" s="89" t="s">
        <v>53</v>
      </c>
      <c r="H126" s="12" t="s">
        <v>54</v>
      </c>
      <c r="I126" s="80" t="s">
        <v>32</v>
      </c>
      <c r="J126" s="81" t="s">
        <v>399</v>
      </c>
      <c r="K126" s="80" t="s">
        <v>44</v>
      </c>
      <c r="L126" s="80" t="s">
        <v>2664</v>
      </c>
      <c r="M126" s="112">
        <v>120.74</v>
      </c>
      <c r="N126" s="7">
        <f t="shared" si="13"/>
        <v>1207400</v>
      </c>
      <c r="O126" s="81" t="s">
        <v>2594</v>
      </c>
      <c r="P126" s="14" t="s">
        <v>408</v>
      </c>
      <c r="Q126" s="80">
        <v>495</v>
      </c>
      <c r="R126" s="80" t="s">
        <v>397</v>
      </c>
      <c r="S126" s="80" t="s">
        <v>36</v>
      </c>
      <c r="T126" s="9">
        <v>448332.57</v>
      </c>
      <c r="U126" s="9">
        <v>7528281.5899999999</v>
      </c>
    </row>
    <row r="127" spans="1:21" ht="60" customHeight="1" x14ac:dyDescent="0.2">
      <c r="A127" s="46" t="s">
        <v>2924</v>
      </c>
      <c r="B127" s="96" t="s">
        <v>593</v>
      </c>
      <c r="C127" s="86">
        <v>41459</v>
      </c>
      <c r="D127" s="80" t="s">
        <v>594</v>
      </c>
      <c r="E127" s="14" t="s">
        <v>409</v>
      </c>
      <c r="F127" s="14" t="s">
        <v>409</v>
      </c>
      <c r="G127" s="89" t="s">
        <v>53</v>
      </c>
      <c r="H127" s="12" t="s">
        <v>54</v>
      </c>
      <c r="I127" s="80" t="s">
        <v>32</v>
      </c>
      <c r="J127" s="81" t="s">
        <v>399</v>
      </c>
      <c r="K127" s="80" t="s">
        <v>44</v>
      </c>
      <c r="L127" s="80" t="s">
        <v>2664</v>
      </c>
      <c r="M127" s="112">
        <v>119.79</v>
      </c>
      <c r="N127" s="7">
        <f t="shared" si="13"/>
        <v>1197900</v>
      </c>
      <c r="O127" s="81" t="s">
        <v>2594</v>
      </c>
      <c r="P127" s="14" t="s">
        <v>410</v>
      </c>
      <c r="Q127" s="80">
        <v>495</v>
      </c>
      <c r="R127" s="80" t="s">
        <v>397</v>
      </c>
      <c r="S127" s="80" t="s">
        <v>36</v>
      </c>
      <c r="T127" s="9">
        <v>448332.57</v>
      </c>
      <c r="U127" s="9">
        <v>7528281.5899999999</v>
      </c>
    </row>
    <row r="128" spans="1:21" ht="60" customHeight="1" x14ac:dyDescent="0.2">
      <c r="A128" s="46" t="s">
        <v>2925</v>
      </c>
      <c r="B128" s="96" t="s">
        <v>595</v>
      </c>
      <c r="C128" s="86">
        <v>41459</v>
      </c>
      <c r="D128" s="80" t="s">
        <v>596</v>
      </c>
      <c r="E128" s="14" t="s">
        <v>411</v>
      </c>
      <c r="F128" s="14" t="s">
        <v>411</v>
      </c>
      <c r="G128" s="89" t="s">
        <v>53</v>
      </c>
      <c r="H128" s="12" t="s">
        <v>54</v>
      </c>
      <c r="I128" s="80" t="s">
        <v>32</v>
      </c>
      <c r="J128" s="81" t="s">
        <v>399</v>
      </c>
      <c r="K128" s="80" t="s">
        <v>44</v>
      </c>
      <c r="L128" s="80" t="s">
        <v>2664</v>
      </c>
      <c r="M128" s="112">
        <v>127.16</v>
      </c>
      <c r="N128" s="7">
        <f t="shared" si="13"/>
        <v>1271600</v>
      </c>
      <c r="O128" s="81" t="s">
        <v>2594</v>
      </c>
      <c r="P128" s="14" t="s">
        <v>412</v>
      </c>
      <c r="Q128" s="80">
        <v>495</v>
      </c>
      <c r="R128" s="80" t="s">
        <v>397</v>
      </c>
      <c r="S128" s="80" t="s">
        <v>36</v>
      </c>
      <c r="T128" s="9">
        <v>448332.57</v>
      </c>
      <c r="U128" s="9">
        <v>7528281.5899999999</v>
      </c>
    </row>
    <row r="129" spans="1:21" ht="60" customHeight="1" x14ac:dyDescent="0.2">
      <c r="A129" s="46" t="s">
        <v>2926</v>
      </c>
      <c r="B129" s="96" t="s">
        <v>597</v>
      </c>
      <c r="C129" s="86">
        <v>41459</v>
      </c>
      <c r="D129" s="80" t="s">
        <v>598</v>
      </c>
      <c r="E129" s="14" t="s">
        <v>413</v>
      </c>
      <c r="F129" s="14" t="s">
        <v>413</v>
      </c>
      <c r="G129" s="89" t="s">
        <v>53</v>
      </c>
      <c r="H129" s="12" t="s">
        <v>54</v>
      </c>
      <c r="I129" s="80" t="s">
        <v>32</v>
      </c>
      <c r="J129" s="81" t="s">
        <v>399</v>
      </c>
      <c r="K129" s="80" t="s">
        <v>44</v>
      </c>
      <c r="L129" s="80" t="s">
        <v>2664</v>
      </c>
      <c r="M129" s="112">
        <v>155.21</v>
      </c>
      <c r="N129" s="7">
        <f t="shared" si="13"/>
        <v>1552100</v>
      </c>
      <c r="O129" s="81" t="s">
        <v>2594</v>
      </c>
      <c r="P129" s="14" t="s">
        <v>414</v>
      </c>
      <c r="Q129" s="80">
        <v>495</v>
      </c>
      <c r="R129" s="80" t="s">
        <v>397</v>
      </c>
      <c r="S129" s="80" t="s">
        <v>36</v>
      </c>
      <c r="T129" s="9">
        <v>448332.57</v>
      </c>
      <c r="U129" s="9">
        <v>7528281.5899999999</v>
      </c>
    </row>
    <row r="130" spans="1:21" ht="60" customHeight="1" x14ac:dyDescent="0.2">
      <c r="A130" s="46" t="s">
        <v>2927</v>
      </c>
      <c r="B130" s="96" t="s">
        <v>583</v>
      </c>
      <c r="C130" s="86">
        <v>41459</v>
      </c>
      <c r="D130" s="80" t="s">
        <v>584</v>
      </c>
      <c r="E130" s="14" t="s">
        <v>415</v>
      </c>
      <c r="F130" s="14" t="s">
        <v>415</v>
      </c>
      <c r="G130" s="89" t="s">
        <v>53</v>
      </c>
      <c r="H130" s="12" t="s">
        <v>54</v>
      </c>
      <c r="I130" s="80" t="s">
        <v>32</v>
      </c>
      <c r="J130" s="81" t="s">
        <v>416</v>
      </c>
      <c r="K130" s="80" t="s">
        <v>44</v>
      </c>
      <c r="L130" s="80" t="s">
        <v>2664</v>
      </c>
      <c r="M130" s="112">
        <v>141.94</v>
      </c>
      <c r="N130" s="7">
        <f t="shared" si="13"/>
        <v>1419400</v>
      </c>
      <c r="O130" s="81" t="s">
        <v>2594</v>
      </c>
      <c r="P130" s="14" t="s">
        <v>417</v>
      </c>
      <c r="Q130" s="80">
        <v>495</v>
      </c>
      <c r="R130" s="80" t="s">
        <v>397</v>
      </c>
      <c r="S130" s="80" t="s">
        <v>36</v>
      </c>
      <c r="T130" s="9">
        <v>448332.57</v>
      </c>
      <c r="U130" s="9">
        <v>7528281.5899999999</v>
      </c>
    </row>
    <row r="131" spans="1:21" ht="60" customHeight="1" x14ac:dyDescent="0.2">
      <c r="A131" s="46" t="s">
        <v>2928</v>
      </c>
      <c r="B131" s="96" t="s">
        <v>585</v>
      </c>
      <c r="C131" s="86">
        <v>41459</v>
      </c>
      <c r="D131" s="80" t="s">
        <v>586</v>
      </c>
      <c r="E131" s="14" t="s">
        <v>418</v>
      </c>
      <c r="F131" s="14" t="s">
        <v>418</v>
      </c>
      <c r="G131" s="89" t="s">
        <v>53</v>
      </c>
      <c r="H131" s="12" t="s">
        <v>54</v>
      </c>
      <c r="I131" s="80" t="s">
        <v>32</v>
      </c>
      <c r="J131" s="81" t="s">
        <v>419</v>
      </c>
      <c r="K131" s="80" t="s">
        <v>44</v>
      </c>
      <c r="L131" s="80" t="s">
        <v>2664</v>
      </c>
      <c r="M131" s="112">
        <v>416.61</v>
      </c>
      <c r="N131" s="7">
        <f t="shared" si="13"/>
        <v>4166100</v>
      </c>
      <c r="O131" s="81" t="s">
        <v>2594</v>
      </c>
      <c r="P131" s="14" t="s">
        <v>420</v>
      </c>
      <c r="Q131" s="80">
        <v>495</v>
      </c>
      <c r="R131" s="80" t="s">
        <v>397</v>
      </c>
      <c r="S131" s="80" t="s">
        <v>36</v>
      </c>
      <c r="T131" s="9">
        <v>448332.57</v>
      </c>
      <c r="U131" s="9">
        <v>7528281.5899999999</v>
      </c>
    </row>
    <row r="132" spans="1:21" ht="60" customHeight="1" x14ac:dyDescent="0.2">
      <c r="A132" s="46" t="s">
        <v>2929</v>
      </c>
      <c r="B132" s="96" t="s">
        <v>589</v>
      </c>
      <c r="C132" s="86">
        <v>41459</v>
      </c>
      <c r="D132" s="80" t="s">
        <v>590</v>
      </c>
      <c r="E132" s="14" t="s">
        <v>421</v>
      </c>
      <c r="F132" s="14" t="s">
        <v>421</v>
      </c>
      <c r="G132" s="89" t="s">
        <v>53</v>
      </c>
      <c r="H132" s="12" t="s">
        <v>54</v>
      </c>
      <c r="I132" s="80" t="s">
        <v>32</v>
      </c>
      <c r="J132" s="81" t="s">
        <v>422</v>
      </c>
      <c r="K132" s="80" t="s">
        <v>44</v>
      </c>
      <c r="L132" s="80" t="s">
        <v>2664</v>
      </c>
      <c r="M132" s="112">
        <v>1199.97</v>
      </c>
      <c r="N132" s="7">
        <f t="shared" si="13"/>
        <v>11999700</v>
      </c>
      <c r="O132" s="81" t="s">
        <v>2594</v>
      </c>
      <c r="P132" s="14" t="s">
        <v>423</v>
      </c>
      <c r="Q132" s="80">
        <v>495</v>
      </c>
      <c r="R132" s="80" t="s">
        <v>397</v>
      </c>
      <c r="S132" s="80" t="s">
        <v>36</v>
      </c>
      <c r="T132" s="9">
        <v>448172.38</v>
      </c>
      <c r="U132" s="9">
        <v>7538356.29</v>
      </c>
    </row>
    <row r="133" spans="1:21" ht="60" customHeight="1" x14ac:dyDescent="0.2">
      <c r="A133" s="46" t="s">
        <v>2930</v>
      </c>
      <c r="B133" s="96" t="s">
        <v>599</v>
      </c>
      <c r="C133" s="86">
        <v>41478</v>
      </c>
      <c r="D133" s="80" t="s">
        <v>600</v>
      </c>
      <c r="E133" s="14" t="s">
        <v>424</v>
      </c>
      <c r="F133" s="14" t="s">
        <v>424</v>
      </c>
      <c r="G133" s="89" t="s">
        <v>41</v>
      </c>
      <c r="H133" s="12" t="s">
        <v>42</v>
      </c>
      <c r="I133" s="80" t="s">
        <v>32</v>
      </c>
      <c r="J133" s="81" t="s">
        <v>425</v>
      </c>
      <c r="K133" s="80" t="s">
        <v>44</v>
      </c>
      <c r="L133" s="80" t="s">
        <v>2664</v>
      </c>
      <c r="M133" s="112">
        <v>17.68</v>
      </c>
      <c r="N133" s="7">
        <f t="shared" si="13"/>
        <v>176800</v>
      </c>
      <c r="O133" s="81" t="s">
        <v>2594</v>
      </c>
      <c r="P133" s="14" t="s">
        <v>426</v>
      </c>
      <c r="Q133" s="80">
        <v>496</v>
      </c>
      <c r="R133" s="80" t="s">
        <v>427</v>
      </c>
      <c r="S133" s="80" t="s">
        <v>36</v>
      </c>
      <c r="T133" s="9">
        <v>507964.98</v>
      </c>
      <c r="U133" s="9">
        <v>7511728.8700000001</v>
      </c>
    </row>
    <row r="134" spans="1:21" ht="60" customHeight="1" x14ac:dyDescent="0.2">
      <c r="A134" s="46" t="s">
        <v>2931</v>
      </c>
      <c r="B134" s="96" t="s">
        <v>601</v>
      </c>
      <c r="C134" s="86">
        <v>41478</v>
      </c>
      <c r="D134" s="80" t="s">
        <v>602</v>
      </c>
      <c r="E134" s="14" t="s">
        <v>424</v>
      </c>
      <c r="F134" s="14" t="s">
        <v>424</v>
      </c>
      <c r="G134" s="89" t="s">
        <v>41</v>
      </c>
      <c r="H134" s="12" t="s">
        <v>42</v>
      </c>
      <c r="I134" s="80" t="s">
        <v>32</v>
      </c>
      <c r="J134" s="81" t="s">
        <v>425</v>
      </c>
      <c r="K134" s="80" t="s">
        <v>44</v>
      </c>
      <c r="L134" s="80" t="s">
        <v>2664</v>
      </c>
      <c r="M134" s="112">
        <v>16.600000000000001</v>
      </c>
      <c r="N134" s="7">
        <f t="shared" si="13"/>
        <v>166000</v>
      </c>
      <c r="O134" s="81" t="s">
        <v>2594</v>
      </c>
      <c r="P134" s="14" t="s">
        <v>428</v>
      </c>
      <c r="Q134" s="80">
        <v>496</v>
      </c>
      <c r="R134" s="80" t="s">
        <v>427</v>
      </c>
      <c r="S134" s="80" t="s">
        <v>36</v>
      </c>
      <c r="T134" s="9">
        <v>507964.98</v>
      </c>
      <c r="U134" s="9">
        <v>7511728.8700000001</v>
      </c>
    </row>
    <row r="135" spans="1:21" ht="60" customHeight="1" x14ac:dyDescent="0.2">
      <c r="A135" s="46" t="s">
        <v>2932</v>
      </c>
      <c r="B135" s="96" t="s">
        <v>603</v>
      </c>
      <c r="C135" s="86">
        <v>41491</v>
      </c>
      <c r="D135" s="80" t="s">
        <v>604</v>
      </c>
      <c r="E135" s="14" t="s">
        <v>429</v>
      </c>
      <c r="F135" s="14" t="s">
        <v>429</v>
      </c>
      <c r="G135" s="89" t="s">
        <v>31</v>
      </c>
      <c r="H135" s="12" t="s">
        <v>31</v>
      </c>
      <c r="I135" s="80" t="s">
        <v>43</v>
      </c>
      <c r="J135" s="81" t="s">
        <v>430</v>
      </c>
      <c r="K135" s="12" t="s">
        <v>33</v>
      </c>
      <c r="L135" s="20" t="s">
        <v>2597</v>
      </c>
      <c r="M135" s="7">
        <f t="shared" ref="M135:M136" si="15">N135/10000</f>
        <v>0.24543800000000002</v>
      </c>
      <c r="N135" s="115">
        <v>2454.38</v>
      </c>
      <c r="O135" s="81" t="s">
        <v>97</v>
      </c>
      <c r="P135" s="16" t="s">
        <v>431</v>
      </c>
      <c r="Q135" s="80">
        <v>497</v>
      </c>
      <c r="R135" s="80" t="s">
        <v>432</v>
      </c>
      <c r="S135" s="80" t="s">
        <v>36</v>
      </c>
      <c r="T135" s="9">
        <v>357885.93</v>
      </c>
      <c r="U135" s="9">
        <v>7392032.5800000001</v>
      </c>
    </row>
    <row r="136" spans="1:21" ht="60" customHeight="1" x14ac:dyDescent="0.2">
      <c r="A136" s="46" t="s">
        <v>2933</v>
      </c>
      <c r="B136" s="96" t="s">
        <v>603</v>
      </c>
      <c r="C136" s="86">
        <v>41491</v>
      </c>
      <c r="D136" s="80" t="s">
        <v>605</v>
      </c>
      <c r="E136" s="81" t="s">
        <v>433</v>
      </c>
      <c r="F136" s="81" t="s">
        <v>433</v>
      </c>
      <c r="G136" s="89" t="s">
        <v>31</v>
      </c>
      <c r="H136" s="12" t="s">
        <v>31</v>
      </c>
      <c r="I136" s="80" t="s">
        <v>43</v>
      </c>
      <c r="J136" s="81" t="s">
        <v>434</v>
      </c>
      <c r="K136" s="12" t="s">
        <v>33</v>
      </c>
      <c r="L136" s="20" t="s">
        <v>2597</v>
      </c>
      <c r="M136" s="7">
        <f t="shared" si="15"/>
        <v>0.24543800000000002</v>
      </c>
      <c r="N136" s="115">
        <v>2454.38</v>
      </c>
      <c r="O136" s="81" t="s">
        <v>97</v>
      </c>
      <c r="P136" s="16" t="s">
        <v>435</v>
      </c>
      <c r="Q136" s="80">
        <v>497</v>
      </c>
      <c r="R136" s="80" t="s">
        <v>432</v>
      </c>
      <c r="S136" s="80" t="s">
        <v>36</v>
      </c>
      <c r="T136" s="9">
        <v>358161.61</v>
      </c>
      <c r="U136" s="9">
        <v>7392587.4400000004</v>
      </c>
    </row>
    <row r="137" spans="1:21" ht="60" customHeight="1" x14ac:dyDescent="0.2">
      <c r="A137" s="46" t="s">
        <v>2934</v>
      </c>
      <c r="B137" s="96" t="s">
        <v>606</v>
      </c>
      <c r="C137" s="86">
        <v>41494</v>
      </c>
      <c r="D137" s="80" t="s">
        <v>607</v>
      </c>
      <c r="E137" s="81" t="s">
        <v>436</v>
      </c>
      <c r="F137" s="81" t="s">
        <v>436</v>
      </c>
      <c r="G137" s="80" t="s">
        <v>53</v>
      </c>
      <c r="H137" s="12" t="s">
        <v>54</v>
      </c>
      <c r="I137" s="80" t="s">
        <v>32</v>
      </c>
      <c r="J137" s="81" t="s">
        <v>437</v>
      </c>
      <c r="K137" s="80" t="s">
        <v>44</v>
      </c>
      <c r="L137" s="80" t="s">
        <v>2664</v>
      </c>
      <c r="M137" s="115">
        <v>148.91</v>
      </c>
      <c r="N137" s="7">
        <f t="shared" ref="N137:N148" si="16">M137*10000</f>
        <v>1489100</v>
      </c>
      <c r="O137" s="81" t="s">
        <v>2594</v>
      </c>
      <c r="P137" s="16" t="s">
        <v>438</v>
      </c>
      <c r="Q137" s="80">
        <v>497</v>
      </c>
      <c r="R137" s="80" t="s">
        <v>439</v>
      </c>
      <c r="S137" s="80" t="s">
        <v>36</v>
      </c>
      <c r="T137" s="9">
        <v>440848.36</v>
      </c>
      <c r="U137" s="9">
        <v>7538505.7999999998</v>
      </c>
    </row>
    <row r="138" spans="1:21" ht="60" customHeight="1" x14ac:dyDescent="0.2">
      <c r="A138" s="46" t="s">
        <v>2935</v>
      </c>
      <c r="B138" s="96" t="s">
        <v>608</v>
      </c>
      <c r="C138" s="86">
        <v>41494</v>
      </c>
      <c r="D138" s="80" t="s">
        <v>609</v>
      </c>
      <c r="E138" s="81" t="s">
        <v>440</v>
      </c>
      <c r="F138" s="81" t="s">
        <v>440</v>
      </c>
      <c r="G138" s="80" t="s">
        <v>31</v>
      </c>
      <c r="H138" s="12" t="s">
        <v>113</v>
      </c>
      <c r="I138" s="80" t="s">
        <v>32</v>
      </c>
      <c r="J138" s="81" t="s">
        <v>441</v>
      </c>
      <c r="K138" s="80" t="s">
        <v>44</v>
      </c>
      <c r="L138" s="80" t="s">
        <v>2664</v>
      </c>
      <c r="M138" s="115">
        <v>702.9</v>
      </c>
      <c r="N138" s="7">
        <f t="shared" si="16"/>
        <v>7029000</v>
      </c>
      <c r="O138" s="81" t="s">
        <v>2594</v>
      </c>
      <c r="P138" s="16" t="s">
        <v>442</v>
      </c>
      <c r="Q138" s="80">
        <v>497</v>
      </c>
      <c r="R138" s="80" t="s">
        <v>439</v>
      </c>
      <c r="S138" s="80" t="s">
        <v>36</v>
      </c>
      <c r="T138" s="9">
        <v>382758.85</v>
      </c>
      <c r="U138" s="9">
        <v>7177352.9800000004</v>
      </c>
    </row>
    <row r="139" spans="1:21" ht="60" customHeight="1" x14ac:dyDescent="0.2">
      <c r="A139" s="46" t="s">
        <v>2936</v>
      </c>
      <c r="B139" s="96" t="s">
        <v>610</v>
      </c>
      <c r="C139" s="86">
        <v>41494</v>
      </c>
      <c r="D139" s="80" t="s">
        <v>611</v>
      </c>
      <c r="E139" s="81" t="s">
        <v>440</v>
      </c>
      <c r="F139" s="81" t="s">
        <v>440</v>
      </c>
      <c r="G139" s="80" t="s">
        <v>31</v>
      </c>
      <c r="H139" s="12" t="s">
        <v>113</v>
      </c>
      <c r="I139" s="80" t="s">
        <v>32</v>
      </c>
      <c r="J139" s="81" t="s">
        <v>443</v>
      </c>
      <c r="K139" s="80" t="s">
        <v>44</v>
      </c>
      <c r="L139" s="80" t="s">
        <v>2664</v>
      </c>
      <c r="M139" s="115">
        <v>301.13</v>
      </c>
      <c r="N139" s="7">
        <f t="shared" si="16"/>
        <v>3011300</v>
      </c>
      <c r="O139" s="81" t="s">
        <v>2594</v>
      </c>
      <c r="P139" s="16" t="s">
        <v>442</v>
      </c>
      <c r="Q139" s="80">
        <v>497</v>
      </c>
      <c r="R139" s="80" t="s">
        <v>439</v>
      </c>
      <c r="S139" s="80" t="s">
        <v>36</v>
      </c>
      <c r="T139" s="9">
        <v>382758.85</v>
      </c>
      <c r="U139" s="9">
        <v>7177352.9800000004</v>
      </c>
    </row>
    <row r="140" spans="1:21" ht="60" customHeight="1" x14ac:dyDescent="0.2">
      <c r="A140" s="46" t="s">
        <v>2937</v>
      </c>
      <c r="B140" s="96" t="s">
        <v>606</v>
      </c>
      <c r="C140" s="86">
        <v>41494</v>
      </c>
      <c r="D140" s="80" t="s">
        <v>613</v>
      </c>
      <c r="E140" s="81" t="s">
        <v>436</v>
      </c>
      <c r="F140" s="81" t="s">
        <v>436</v>
      </c>
      <c r="G140" s="80" t="s">
        <v>53</v>
      </c>
      <c r="H140" s="12" t="s">
        <v>54</v>
      </c>
      <c r="I140" s="80" t="s">
        <v>32</v>
      </c>
      <c r="J140" s="81" t="s">
        <v>444</v>
      </c>
      <c r="K140" s="80" t="s">
        <v>44</v>
      </c>
      <c r="L140" s="80" t="s">
        <v>2664</v>
      </c>
      <c r="M140" s="115">
        <v>310.27</v>
      </c>
      <c r="N140" s="7">
        <f t="shared" si="16"/>
        <v>3102700</v>
      </c>
      <c r="O140" s="81" t="s">
        <v>2594</v>
      </c>
      <c r="P140" s="16" t="s">
        <v>445</v>
      </c>
      <c r="Q140" s="80">
        <v>497</v>
      </c>
      <c r="R140" s="80" t="s">
        <v>439</v>
      </c>
      <c r="S140" s="80" t="s">
        <v>36</v>
      </c>
      <c r="T140" s="9">
        <v>440848.36</v>
      </c>
      <c r="U140" s="9">
        <v>7538505.7999999998</v>
      </c>
    </row>
    <row r="141" spans="1:21" ht="60" customHeight="1" x14ac:dyDescent="0.2">
      <c r="A141" s="46" t="s">
        <v>2938</v>
      </c>
      <c r="B141" s="96" t="s">
        <v>612</v>
      </c>
      <c r="C141" s="86">
        <v>41521</v>
      </c>
      <c r="D141" s="80" t="s">
        <v>614</v>
      </c>
      <c r="E141" s="14" t="s">
        <v>446</v>
      </c>
      <c r="F141" s="14" t="s">
        <v>446</v>
      </c>
      <c r="G141" s="80" t="s">
        <v>31</v>
      </c>
      <c r="H141" s="12" t="s">
        <v>131</v>
      </c>
      <c r="I141" s="80" t="s">
        <v>32</v>
      </c>
      <c r="J141" s="81" t="s">
        <v>447</v>
      </c>
      <c r="K141" s="80" t="s">
        <v>44</v>
      </c>
      <c r="L141" s="80" t="s">
        <v>2664</v>
      </c>
      <c r="M141" s="112">
        <v>148.66999999999999</v>
      </c>
      <c r="N141" s="7">
        <f t="shared" si="16"/>
        <v>1486699.9999999998</v>
      </c>
      <c r="O141" s="81" t="s">
        <v>2594</v>
      </c>
      <c r="P141" s="14" t="s">
        <v>448</v>
      </c>
      <c r="Q141" s="80">
        <v>498</v>
      </c>
      <c r="R141" s="80" t="s">
        <v>449</v>
      </c>
      <c r="S141" s="80" t="s">
        <v>36</v>
      </c>
      <c r="T141" s="9">
        <v>457727.94</v>
      </c>
      <c r="U141" s="9">
        <v>7402997.7699999996</v>
      </c>
    </row>
    <row r="142" spans="1:21" ht="60" customHeight="1" x14ac:dyDescent="0.2">
      <c r="A142" s="46" t="s">
        <v>2939</v>
      </c>
      <c r="B142" s="96" t="s">
        <v>617</v>
      </c>
      <c r="C142" s="86">
        <v>41521</v>
      </c>
      <c r="D142" s="80" t="s">
        <v>614</v>
      </c>
      <c r="E142" s="14" t="s">
        <v>450</v>
      </c>
      <c r="F142" s="14" t="s">
        <v>450</v>
      </c>
      <c r="G142" s="80" t="s">
        <v>31</v>
      </c>
      <c r="H142" s="12" t="s">
        <v>131</v>
      </c>
      <c r="I142" s="80" t="s">
        <v>32</v>
      </c>
      <c r="J142" s="81" t="s">
        <v>447</v>
      </c>
      <c r="K142" s="80" t="s">
        <v>44</v>
      </c>
      <c r="L142" s="80" t="s">
        <v>2664</v>
      </c>
      <c r="M142" s="112">
        <v>114.37</v>
      </c>
      <c r="N142" s="7">
        <f t="shared" si="16"/>
        <v>1143700</v>
      </c>
      <c r="O142" s="81" t="s">
        <v>2594</v>
      </c>
      <c r="P142" s="14" t="s">
        <v>451</v>
      </c>
      <c r="Q142" s="80">
        <v>498</v>
      </c>
      <c r="R142" s="80" t="s">
        <v>449</v>
      </c>
      <c r="S142" s="80" t="s">
        <v>36</v>
      </c>
      <c r="T142" s="9">
        <v>457727.94</v>
      </c>
      <c r="U142" s="9">
        <v>7402997.7699999996</v>
      </c>
    </row>
    <row r="143" spans="1:21" ht="60" customHeight="1" x14ac:dyDescent="0.2">
      <c r="A143" s="46" t="s">
        <v>2940</v>
      </c>
      <c r="B143" s="96" t="s">
        <v>615</v>
      </c>
      <c r="C143" s="86">
        <v>41521</v>
      </c>
      <c r="D143" s="80" t="s">
        <v>613</v>
      </c>
      <c r="E143" s="14" t="s">
        <v>452</v>
      </c>
      <c r="F143" s="14" t="s">
        <v>452</v>
      </c>
      <c r="G143" s="80" t="s">
        <v>31</v>
      </c>
      <c r="H143" s="12" t="s">
        <v>131</v>
      </c>
      <c r="I143" s="80" t="s">
        <v>32</v>
      </c>
      <c r="J143" s="81" t="s">
        <v>447</v>
      </c>
      <c r="K143" s="80" t="s">
        <v>44</v>
      </c>
      <c r="L143" s="80" t="s">
        <v>2664</v>
      </c>
      <c r="M143" s="112">
        <v>100.81</v>
      </c>
      <c r="N143" s="7">
        <f t="shared" si="16"/>
        <v>1008100</v>
      </c>
      <c r="O143" s="81" t="s">
        <v>2594</v>
      </c>
      <c r="P143" s="14" t="s">
        <v>453</v>
      </c>
      <c r="Q143" s="80">
        <v>498</v>
      </c>
      <c r="R143" s="80" t="s">
        <v>449</v>
      </c>
      <c r="S143" s="80" t="s">
        <v>36</v>
      </c>
      <c r="T143" s="9">
        <v>457727.94</v>
      </c>
      <c r="U143" s="9">
        <v>7402997.7699999996</v>
      </c>
    </row>
    <row r="144" spans="1:21" ht="60" customHeight="1" x14ac:dyDescent="0.2">
      <c r="A144" s="46" t="s">
        <v>2941</v>
      </c>
      <c r="B144" s="96" t="s">
        <v>616</v>
      </c>
      <c r="C144" s="86">
        <v>41521</v>
      </c>
      <c r="D144" s="80" t="s">
        <v>618</v>
      </c>
      <c r="E144" s="14" t="s">
        <v>454</v>
      </c>
      <c r="F144" s="14" t="s">
        <v>454</v>
      </c>
      <c r="G144" s="80" t="s">
        <v>31</v>
      </c>
      <c r="H144" s="12" t="s">
        <v>131</v>
      </c>
      <c r="I144" s="80" t="s">
        <v>32</v>
      </c>
      <c r="J144" s="81" t="s">
        <v>447</v>
      </c>
      <c r="K144" s="80" t="s">
        <v>44</v>
      </c>
      <c r="L144" s="80" t="s">
        <v>2664</v>
      </c>
      <c r="M144" s="112">
        <v>151.38</v>
      </c>
      <c r="N144" s="7">
        <f t="shared" si="16"/>
        <v>1513800</v>
      </c>
      <c r="O144" s="81" t="s">
        <v>2594</v>
      </c>
      <c r="P144" s="14" t="s">
        <v>455</v>
      </c>
      <c r="Q144" s="80">
        <v>498</v>
      </c>
      <c r="R144" s="80" t="s">
        <v>449</v>
      </c>
      <c r="S144" s="80" t="s">
        <v>36</v>
      </c>
      <c r="T144" s="9">
        <v>457727.94</v>
      </c>
      <c r="U144" s="9">
        <v>7402997.7699999996</v>
      </c>
    </row>
    <row r="145" spans="1:21" ht="60" customHeight="1" x14ac:dyDescent="0.2">
      <c r="A145" s="46" t="s">
        <v>2942</v>
      </c>
      <c r="B145" s="96" t="s">
        <v>619</v>
      </c>
      <c r="C145" s="86">
        <v>41521</v>
      </c>
      <c r="D145" s="80" t="s">
        <v>620</v>
      </c>
      <c r="E145" s="14" t="s">
        <v>456</v>
      </c>
      <c r="F145" s="14" t="s">
        <v>456</v>
      </c>
      <c r="G145" s="80" t="s">
        <v>53</v>
      </c>
      <c r="H145" s="12" t="s">
        <v>54</v>
      </c>
      <c r="I145" s="80" t="s">
        <v>32</v>
      </c>
      <c r="J145" s="81" t="s">
        <v>457</v>
      </c>
      <c r="K145" s="80" t="s">
        <v>44</v>
      </c>
      <c r="L145" s="80" t="s">
        <v>2664</v>
      </c>
      <c r="M145" s="112">
        <v>1331.7</v>
      </c>
      <c r="N145" s="7">
        <f t="shared" si="16"/>
        <v>13317000</v>
      </c>
      <c r="O145" s="81" t="s">
        <v>2594</v>
      </c>
      <c r="P145" s="14" t="s">
        <v>458</v>
      </c>
      <c r="Q145" s="80">
        <v>498</v>
      </c>
      <c r="R145" s="80" t="s">
        <v>449</v>
      </c>
      <c r="S145" s="80" t="s">
        <v>36</v>
      </c>
      <c r="T145" s="9">
        <v>462457.49</v>
      </c>
      <c r="U145" s="9">
        <v>7444026.0700000003</v>
      </c>
    </row>
    <row r="146" spans="1:21" ht="60" customHeight="1" x14ac:dyDescent="0.2">
      <c r="A146" s="46" t="s">
        <v>2943</v>
      </c>
      <c r="B146" s="96" t="s">
        <v>621</v>
      </c>
      <c r="C146" s="86">
        <v>41521</v>
      </c>
      <c r="D146" s="80" t="s">
        <v>620</v>
      </c>
      <c r="E146" s="14" t="s">
        <v>456</v>
      </c>
      <c r="F146" s="14" t="s">
        <v>456</v>
      </c>
      <c r="G146" s="80" t="s">
        <v>53</v>
      </c>
      <c r="H146" s="12" t="s">
        <v>54</v>
      </c>
      <c r="I146" s="80" t="s">
        <v>32</v>
      </c>
      <c r="J146" s="81" t="s">
        <v>459</v>
      </c>
      <c r="K146" s="80" t="s">
        <v>44</v>
      </c>
      <c r="L146" s="80" t="s">
        <v>2664</v>
      </c>
      <c r="M146" s="112">
        <v>1436.05</v>
      </c>
      <c r="N146" s="7">
        <f t="shared" si="16"/>
        <v>14360500</v>
      </c>
      <c r="O146" s="81" t="s">
        <v>2594</v>
      </c>
      <c r="P146" s="14" t="s">
        <v>460</v>
      </c>
      <c r="Q146" s="80">
        <v>498</v>
      </c>
      <c r="R146" s="80" t="s">
        <v>449</v>
      </c>
      <c r="S146" s="80" t="s">
        <v>36</v>
      </c>
      <c r="T146" s="9">
        <v>450777.59999999998</v>
      </c>
      <c r="U146" s="9">
        <v>7481557.04</v>
      </c>
    </row>
    <row r="147" spans="1:21" ht="60" customHeight="1" x14ac:dyDescent="0.2">
      <c r="A147" s="46" t="s">
        <v>2944</v>
      </c>
      <c r="B147" s="96" t="s">
        <v>623</v>
      </c>
      <c r="C147" s="86">
        <v>41521</v>
      </c>
      <c r="D147" s="80" t="s">
        <v>622</v>
      </c>
      <c r="E147" s="14" t="s">
        <v>461</v>
      </c>
      <c r="F147" s="14" t="s">
        <v>461</v>
      </c>
      <c r="G147" s="80" t="s">
        <v>53</v>
      </c>
      <c r="H147" s="12" t="s">
        <v>54</v>
      </c>
      <c r="I147" s="80" t="s">
        <v>32</v>
      </c>
      <c r="J147" s="81" t="s">
        <v>462</v>
      </c>
      <c r="K147" s="80" t="s">
        <v>44</v>
      </c>
      <c r="L147" s="80" t="s">
        <v>2664</v>
      </c>
      <c r="M147" s="112">
        <v>299.98</v>
      </c>
      <c r="N147" s="7">
        <f t="shared" si="16"/>
        <v>2999800</v>
      </c>
      <c r="O147" s="81" t="s">
        <v>2594</v>
      </c>
      <c r="P147" s="14" t="s">
        <v>463</v>
      </c>
      <c r="Q147" s="80">
        <v>498</v>
      </c>
      <c r="R147" s="80" t="s">
        <v>449</v>
      </c>
      <c r="S147" s="80" t="s">
        <v>36</v>
      </c>
      <c r="T147" s="9">
        <v>439514.96</v>
      </c>
      <c r="U147" s="9">
        <v>7503138.4699999997</v>
      </c>
    </row>
    <row r="148" spans="1:21" ht="60" customHeight="1" x14ac:dyDescent="0.2">
      <c r="A148" s="46" t="s">
        <v>2945</v>
      </c>
      <c r="B148" s="96" t="s">
        <v>624</v>
      </c>
      <c r="C148" s="86">
        <v>41526</v>
      </c>
      <c r="D148" s="80" t="s">
        <v>625</v>
      </c>
      <c r="E148" s="14" t="s">
        <v>464</v>
      </c>
      <c r="F148" s="14" t="s">
        <v>464</v>
      </c>
      <c r="G148" s="80" t="s">
        <v>31</v>
      </c>
      <c r="H148" s="12" t="s">
        <v>131</v>
      </c>
      <c r="I148" s="80" t="s">
        <v>32</v>
      </c>
      <c r="J148" s="81" t="s">
        <v>447</v>
      </c>
      <c r="K148" s="80" t="s">
        <v>44</v>
      </c>
      <c r="L148" s="80" t="s">
        <v>2664</v>
      </c>
      <c r="M148" s="112">
        <v>3</v>
      </c>
      <c r="N148" s="7">
        <f t="shared" si="16"/>
        <v>30000</v>
      </c>
      <c r="O148" s="81" t="s">
        <v>2594</v>
      </c>
      <c r="P148" s="14" t="s">
        <v>465</v>
      </c>
      <c r="Q148" s="80">
        <v>498</v>
      </c>
      <c r="R148" s="80" t="s">
        <v>449</v>
      </c>
      <c r="S148" s="80" t="s">
        <v>36</v>
      </c>
      <c r="T148" s="9">
        <v>457727.94</v>
      </c>
      <c r="U148" s="9">
        <v>7402997.7699999996</v>
      </c>
    </row>
    <row r="149" spans="1:21" ht="60" customHeight="1" x14ac:dyDescent="0.2">
      <c r="A149" s="46" t="s">
        <v>2946</v>
      </c>
      <c r="B149" s="96" t="s">
        <v>626</v>
      </c>
      <c r="C149" s="86">
        <v>41551</v>
      </c>
      <c r="D149" s="80">
        <v>605985</v>
      </c>
      <c r="E149" s="14" t="s">
        <v>2676</v>
      </c>
      <c r="F149" s="14" t="s">
        <v>466</v>
      </c>
      <c r="G149" s="80" t="s">
        <v>41</v>
      </c>
      <c r="H149" s="12" t="s">
        <v>126</v>
      </c>
      <c r="I149" s="80" t="s">
        <v>43</v>
      </c>
      <c r="J149" s="81" t="s">
        <v>467</v>
      </c>
      <c r="K149" s="12" t="s">
        <v>33</v>
      </c>
      <c r="L149" s="20" t="s">
        <v>2597</v>
      </c>
      <c r="M149" s="7">
        <f t="shared" ref="M149:M160" si="17">N149/10000</f>
        <v>0.15529799999999999</v>
      </c>
      <c r="N149" s="112">
        <v>1552.98</v>
      </c>
      <c r="O149" s="81" t="s">
        <v>97</v>
      </c>
      <c r="P149" s="14" t="s">
        <v>468</v>
      </c>
      <c r="Q149" s="80">
        <v>500</v>
      </c>
      <c r="R149" s="80" t="s">
        <v>469</v>
      </c>
      <c r="S149" s="80" t="s">
        <v>36</v>
      </c>
      <c r="T149" s="9">
        <v>583013.68000000005</v>
      </c>
      <c r="U149" s="9">
        <v>7466325.4900000002</v>
      </c>
    </row>
    <row r="150" spans="1:21" ht="60" customHeight="1" x14ac:dyDescent="0.2">
      <c r="A150" s="46" t="s">
        <v>2947</v>
      </c>
      <c r="B150" s="96" t="s">
        <v>626</v>
      </c>
      <c r="C150" s="86">
        <v>41551</v>
      </c>
      <c r="D150" s="80">
        <v>605981</v>
      </c>
      <c r="E150" s="14" t="s">
        <v>2676</v>
      </c>
      <c r="F150" s="14" t="s">
        <v>466</v>
      </c>
      <c r="G150" s="80" t="s">
        <v>41</v>
      </c>
      <c r="H150" s="12" t="s">
        <v>126</v>
      </c>
      <c r="I150" s="80" t="s">
        <v>43</v>
      </c>
      <c r="J150" s="81" t="s">
        <v>470</v>
      </c>
      <c r="K150" s="12" t="s">
        <v>33</v>
      </c>
      <c r="L150" s="20" t="s">
        <v>2597</v>
      </c>
      <c r="M150" s="7">
        <f t="shared" si="17"/>
        <v>1.0467</v>
      </c>
      <c r="N150" s="112">
        <v>10467</v>
      </c>
      <c r="O150" s="81" t="s">
        <v>97</v>
      </c>
      <c r="P150" s="14" t="s">
        <v>471</v>
      </c>
      <c r="Q150" s="80">
        <v>500</v>
      </c>
      <c r="R150" s="80" t="s">
        <v>469</v>
      </c>
      <c r="S150" s="80" t="s">
        <v>36</v>
      </c>
      <c r="T150" s="9">
        <v>580729.42000000004</v>
      </c>
      <c r="U150" s="9">
        <v>7468006.9699999997</v>
      </c>
    </row>
    <row r="151" spans="1:21" ht="60" customHeight="1" x14ac:dyDescent="0.2">
      <c r="A151" s="46" t="s">
        <v>2948</v>
      </c>
      <c r="B151" s="96" t="s">
        <v>626</v>
      </c>
      <c r="C151" s="86">
        <v>41551</v>
      </c>
      <c r="D151" s="80">
        <v>605984</v>
      </c>
      <c r="E151" s="14" t="s">
        <v>2676</v>
      </c>
      <c r="F151" s="14" t="s">
        <v>466</v>
      </c>
      <c r="G151" s="80" t="s">
        <v>41</v>
      </c>
      <c r="H151" s="12" t="s">
        <v>126</v>
      </c>
      <c r="I151" s="80" t="s">
        <v>43</v>
      </c>
      <c r="J151" s="81" t="s">
        <v>472</v>
      </c>
      <c r="K151" s="12" t="s">
        <v>33</v>
      </c>
      <c r="L151" s="20" t="s">
        <v>2597</v>
      </c>
      <c r="M151" s="7">
        <f t="shared" si="17"/>
        <v>0.15384999999999999</v>
      </c>
      <c r="N151" s="112">
        <v>1538.5</v>
      </c>
      <c r="O151" s="81" t="s">
        <v>97</v>
      </c>
      <c r="P151" s="14" t="s">
        <v>473</v>
      </c>
      <c r="Q151" s="80">
        <v>500</v>
      </c>
      <c r="R151" s="80" t="s">
        <v>469</v>
      </c>
      <c r="S151" s="80" t="s">
        <v>36</v>
      </c>
      <c r="T151" s="9">
        <v>582019.68000000005</v>
      </c>
      <c r="U151" s="9">
        <v>7467168.0999999996</v>
      </c>
    </row>
    <row r="152" spans="1:21" ht="60" customHeight="1" x14ac:dyDescent="0.2">
      <c r="A152" s="46" t="s">
        <v>2949</v>
      </c>
      <c r="B152" s="96" t="s">
        <v>626</v>
      </c>
      <c r="C152" s="86">
        <v>41551</v>
      </c>
      <c r="D152" s="80">
        <v>605986</v>
      </c>
      <c r="E152" s="14" t="s">
        <v>2676</v>
      </c>
      <c r="F152" s="14" t="s">
        <v>466</v>
      </c>
      <c r="G152" s="80" t="s">
        <v>41</v>
      </c>
      <c r="H152" s="12" t="s">
        <v>126</v>
      </c>
      <c r="I152" s="80" t="s">
        <v>43</v>
      </c>
      <c r="J152" s="81" t="s">
        <v>474</v>
      </c>
      <c r="K152" s="12" t="s">
        <v>33</v>
      </c>
      <c r="L152" s="20" t="s">
        <v>2597</v>
      </c>
      <c r="M152" s="7">
        <f t="shared" si="17"/>
        <v>0.76247399999999999</v>
      </c>
      <c r="N152" s="112">
        <v>7624.74</v>
      </c>
      <c r="O152" s="81" t="s">
        <v>97</v>
      </c>
      <c r="P152" s="14" t="s">
        <v>475</v>
      </c>
      <c r="Q152" s="80">
        <v>500</v>
      </c>
      <c r="R152" s="80" t="s">
        <v>469</v>
      </c>
      <c r="S152" s="80" t="s">
        <v>36</v>
      </c>
      <c r="T152" s="9">
        <v>581921.77</v>
      </c>
      <c r="U152" s="9">
        <v>7467307.0999999996</v>
      </c>
    </row>
    <row r="153" spans="1:21" ht="60" customHeight="1" x14ac:dyDescent="0.2">
      <c r="A153" s="46" t="s">
        <v>2950</v>
      </c>
      <c r="B153" s="96" t="s">
        <v>626</v>
      </c>
      <c r="C153" s="86">
        <v>41551</v>
      </c>
      <c r="D153" s="80">
        <v>605992</v>
      </c>
      <c r="E153" s="14" t="s">
        <v>2676</v>
      </c>
      <c r="F153" s="14" t="s">
        <v>466</v>
      </c>
      <c r="G153" s="80" t="s">
        <v>41</v>
      </c>
      <c r="H153" s="12" t="s">
        <v>126</v>
      </c>
      <c r="I153" s="80" t="s">
        <v>43</v>
      </c>
      <c r="J153" s="81" t="s">
        <v>476</v>
      </c>
      <c r="K153" s="12" t="s">
        <v>33</v>
      </c>
      <c r="L153" s="20" t="s">
        <v>2597</v>
      </c>
      <c r="M153" s="7">
        <f t="shared" si="17"/>
        <v>1.2470000000000001</v>
      </c>
      <c r="N153" s="112">
        <v>12470</v>
      </c>
      <c r="O153" s="81" t="s">
        <v>97</v>
      </c>
      <c r="P153" s="14" t="s">
        <v>477</v>
      </c>
      <c r="Q153" s="80">
        <v>500</v>
      </c>
      <c r="R153" s="80" t="s">
        <v>469</v>
      </c>
      <c r="S153" s="80" t="s">
        <v>36</v>
      </c>
      <c r="T153" s="9">
        <v>582901.04</v>
      </c>
      <c r="U153" s="9">
        <v>7465880.0800000001</v>
      </c>
    </row>
    <row r="154" spans="1:21" ht="60" customHeight="1" x14ac:dyDescent="0.2">
      <c r="A154" s="46" t="s">
        <v>2951</v>
      </c>
      <c r="B154" s="96" t="s">
        <v>626</v>
      </c>
      <c r="C154" s="86">
        <v>41551</v>
      </c>
      <c r="D154" s="80">
        <v>605990</v>
      </c>
      <c r="E154" s="14" t="s">
        <v>2676</v>
      </c>
      <c r="F154" s="14" t="s">
        <v>466</v>
      </c>
      <c r="G154" s="80" t="s">
        <v>41</v>
      </c>
      <c r="H154" s="12" t="s">
        <v>126</v>
      </c>
      <c r="I154" s="80" t="s">
        <v>43</v>
      </c>
      <c r="J154" s="81" t="s">
        <v>478</v>
      </c>
      <c r="K154" s="12" t="s">
        <v>33</v>
      </c>
      <c r="L154" s="20" t="s">
        <v>2597</v>
      </c>
      <c r="M154" s="7">
        <f t="shared" si="17"/>
        <v>0.13850000000000001</v>
      </c>
      <c r="N154" s="112">
        <v>1385</v>
      </c>
      <c r="O154" s="81" t="s">
        <v>97</v>
      </c>
      <c r="P154" s="14" t="s">
        <v>479</v>
      </c>
      <c r="Q154" s="80">
        <v>500</v>
      </c>
      <c r="R154" s="80" t="s">
        <v>469</v>
      </c>
      <c r="S154" s="80" t="s">
        <v>36</v>
      </c>
      <c r="T154" s="9">
        <v>595713.82999999996</v>
      </c>
      <c r="U154" s="9">
        <v>7380427.3200000003</v>
      </c>
    </row>
    <row r="155" spans="1:21" ht="60" customHeight="1" x14ac:dyDescent="0.2">
      <c r="A155" s="46" t="s">
        <v>2952</v>
      </c>
      <c r="B155" s="96" t="s">
        <v>626</v>
      </c>
      <c r="C155" s="86">
        <v>41551</v>
      </c>
      <c r="D155" s="80">
        <v>605987</v>
      </c>
      <c r="E155" s="14" t="s">
        <v>2676</v>
      </c>
      <c r="F155" s="14" t="s">
        <v>466</v>
      </c>
      <c r="G155" s="80" t="s">
        <v>41</v>
      </c>
      <c r="H155" s="12" t="s">
        <v>126</v>
      </c>
      <c r="I155" s="80" t="s">
        <v>43</v>
      </c>
      <c r="J155" s="81" t="s">
        <v>480</v>
      </c>
      <c r="K155" s="12" t="s">
        <v>33</v>
      </c>
      <c r="L155" s="20" t="s">
        <v>2597</v>
      </c>
      <c r="M155" s="7">
        <f t="shared" si="17"/>
        <v>6.7699999999999996E-2</v>
      </c>
      <c r="N155" s="112">
        <v>677</v>
      </c>
      <c r="O155" s="81" t="s">
        <v>97</v>
      </c>
      <c r="P155" s="14" t="s">
        <v>481</v>
      </c>
      <c r="Q155" s="80">
        <v>500</v>
      </c>
      <c r="R155" s="80" t="s">
        <v>469</v>
      </c>
      <c r="S155" s="80" t="s">
        <v>36</v>
      </c>
      <c r="T155" s="9">
        <v>601625.61</v>
      </c>
      <c r="U155" s="9">
        <v>7434960.3200000003</v>
      </c>
    </row>
    <row r="156" spans="1:21" ht="60" customHeight="1" x14ac:dyDescent="0.2">
      <c r="A156" s="46" t="s">
        <v>2953</v>
      </c>
      <c r="B156" s="96" t="s">
        <v>626</v>
      </c>
      <c r="C156" s="86">
        <v>41551</v>
      </c>
      <c r="D156" s="80">
        <v>605989</v>
      </c>
      <c r="E156" s="14" t="s">
        <v>2676</v>
      </c>
      <c r="F156" s="14" t="s">
        <v>466</v>
      </c>
      <c r="G156" s="80" t="s">
        <v>41</v>
      </c>
      <c r="H156" s="12" t="s">
        <v>126</v>
      </c>
      <c r="I156" s="80" t="s">
        <v>43</v>
      </c>
      <c r="J156" s="81" t="s">
        <v>482</v>
      </c>
      <c r="K156" s="12" t="s">
        <v>33</v>
      </c>
      <c r="L156" s="20" t="s">
        <v>2597</v>
      </c>
      <c r="M156" s="7">
        <f t="shared" si="17"/>
        <v>0.1172</v>
      </c>
      <c r="N156" s="112">
        <v>1172</v>
      </c>
      <c r="O156" s="81" t="s">
        <v>97</v>
      </c>
      <c r="P156" s="14" t="s">
        <v>483</v>
      </c>
      <c r="Q156" s="80">
        <v>500</v>
      </c>
      <c r="R156" s="80" t="s">
        <v>469</v>
      </c>
      <c r="S156" s="80" t="s">
        <v>36</v>
      </c>
      <c r="T156" s="9">
        <v>606263.64</v>
      </c>
      <c r="U156" s="9">
        <v>7411062.21</v>
      </c>
    </row>
    <row r="157" spans="1:21" ht="60" customHeight="1" x14ac:dyDescent="0.2">
      <c r="A157" s="46" t="s">
        <v>2954</v>
      </c>
      <c r="B157" s="96" t="s">
        <v>626</v>
      </c>
      <c r="C157" s="86">
        <v>41551</v>
      </c>
      <c r="D157" s="80">
        <v>605994</v>
      </c>
      <c r="E157" s="14" t="s">
        <v>2676</v>
      </c>
      <c r="F157" s="14" t="s">
        <v>466</v>
      </c>
      <c r="G157" s="80" t="s">
        <v>41</v>
      </c>
      <c r="H157" s="12" t="s">
        <v>126</v>
      </c>
      <c r="I157" s="80" t="s">
        <v>43</v>
      </c>
      <c r="J157" s="81" t="s">
        <v>484</v>
      </c>
      <c r="K157" s="12" t="s">
        <v>33</v>
      </c>
      <c r="L157" s="20" t="s">
        <v>2597</v>
      </c>
      <c r="M157" s="7">
        <f t="shared" si="17"/>
        <v>0.17599999999999999</v>
      </c>
      <c r="N157" s="112">
        <v>1760</v>
      </c>
      <c r="O157" s="81" t="s">
        <v>97</v>
      </c>
      <c r="P157" s="14" t="s">
        <v>485</v>
      </c>
      <c r="Q157" s="80">
        <v>500</v>
      </c>
      <c r="R157" s="80" t="s">
        <v>469</v>
      </c>
      <c r="S157" s="80" t="s">
        <v>36</v>
      </c>
      <c r="T157" s="9">
        <v>601752.1</v>
      </c>
      <c r="U157" s="9">
        <v>7435057.0300000003</v>
      </c>
    </row>
    <row r="158" spans="1:21" ht="60" customHeight="1" x14ac:dyDescent="0.2">
      <c r="A158" s="46" t="s">
        <v>2955</v>
      </c>
      <c r="B158" s="96" t="s">
        <v>626</v>
      </c>
      <c r="C158" s="86">
        <v>41551</v>
      </c>
      <c r="D158" s="80">
        <v>609235</v>
      </c>
      <c r="E158" s="14" t="s">
        <v>486</v>
      </c>
      <c r="F158" s="14" t="s">
        <v>486</v>
      </c>
      <c r="G158" s="80" t="s">
        <v>41</v>
      </c>
      <c r="H158" s="12" t="s">
        <v>126</v>
      </c>
      <c r="I158" s="80" t="s">
        <v>43</v>
      </c>
      <c r="J158" s="81" t="s">
        <v>487</v>
      </c>
      <c r="K158" s="12" t="s">
        <v>33</v>
      </c>
      <c r="L158" s="20" t="s">
        <v>2597</v>
      </c>
      <c r="M158" s="7">
        <f t="shared" si="17"/>
        <v>4.5999999999999999E-2</v>
      </c>
      <c r="N158" s="112">
        <v>460</v>
      </c>
      <c r="O158" s="81" t="s">
        <v>97</v>
      </c>
      <c r="P158" s="14" t="s">
        <v>488</v>
      </c>
      <c r="Q158" s="80">
        <v>500</v>
      </c>
      <c r="R158" s="80" t="s">
        <v>469</v>
      </c>
      <c r="S158" s="80" t="s">
        <v>36</v>
      </c>
      <c r="T158" s="9">
        <v>595915.4</v>
      </c>
      <c r="U158" s="9">
        <v>7380518.25</v>
      </c>
    </row>
    <row r="159" spans="1:21" ht="60" customHeight="1" x14ac:dyDescent="0.2">
      <c r="A159" s="46" t="s">
        <v>2956</v>
      </c>
      <c r="B159" s="96" t="s">
        <v>626</v>
      </c>
      <c r="C159" s="86">
        <v>41551</v>
      </c>
      <c r="D159" s="80">
        <v>609243</v>
      </c>
      <c r="E159" s="14" t="s">
        <v>486</v>
      </c>
      <c r="F159" s="14" t="s">
        <v>486</v>
      </c>
      <c r="G159" s="80" t="s">
        <v>41</v>
      </c>
      <c r="H159" s="12" t="s">
        <v>126</v>
      </c>
      <c r="I159" s="80" t="s">
        <v>43</v>
      </c>
      <c r="J159" s="81" t="s">
        <v>489</v>
      </c>
      <c r="K159" s="12" t="s">
        <v>33</v>
      </c>
      <c r="L159" s="20" t="s">
        <v>2597</v>
      </c>
      <c r="M159" s="7">
        <f t="shared" si="17"/>
        <v>4.8000000000000001E-2</v>
      </c>
      <c r="N159" s="112">
        <v>480</v>
      </c>
      <c r="O159" s="81" t="s">
        <v>97</v>
      </c>
      <c r="P159" s="14" t="s">
        <v>490</v>
      </c>
      <c r="Q159" s="80">
        <v>500</v>
      </c>
      <c r="R159" s="80" t="s">
        <v>469</v>
      </c>
      <c r="S159" s="80" t="s">
        <v>36</v>
      </c>
      <c r="T159" s="9">
        <v>596157.68000000005</v>
      </c>
      <c r="U159" s="9">
        <v>7380344.7400000002</v>
      </c>
    </row>
    <row r="160" spans="1:21" ht="60" customHeight="1" x14ac:dyDescent="0.2">
      <c r="A160" s="46" t="s">
        <v>2957</v>
      </c>
      <c r="B160" s="96" t="s">
        <v>626</v>
      </c>
      <c r="C160" s="86">
        <v>41551</v>
      </c>
      <c r="D160" s="80">
        <v>609234</v>
      </c>
      <c r="E160" s="14" t="s">
        <v>486</v>
      </c>
      <c r="F160" s="14" t="s">
        <v>486</v>
      </c>
      <c r="G160" s="80" t="s">
        <v>41</v>
      </c>
      <c r="H160" s="12" t="s">
        <v>126</v>
      </c>
      <c r="I160" s="80" t="s">
        <v>43</v>
      </c>
      <c r="J160" s="81" t="s">
        <v>491</v>
      </c>
      <c r="K160" s="12" t="s">
        <v>33</v>
      </c>
      <c r="L160" s="20" t="s">
        <v>2597</v>
      </c>
      <c r="M160" s="7">
        <f t="shared" si="17"/>
        <v>0.4</v>
      </c>
      <c r="N160" s="112">
        <v>4000</v>
      </c>
      <c r="O160" s="81" t="s">
        <v>97</v>
      </c>
      <c r="P160" s="14" t="s">
        <v>492</v>
      </c>
      <c r="Q160" s="80">
        <v>500</v>
      </c>
      <c r="R160" s="80" t="s">
        <v>469</v>
      </c>
      <c r="S160" s="80" t="s">
        <v>36</v>
      </c>
      <c r="T160" s="9">
        <v>596157.68000000005</v>
      </c>
      <c r="U160" s="9">
        <v>7380344.7400000002</v>
      </c>
    </row>
    <row r="161" spans="1:21" ht="60" customHeight="1" x14ac:dyDescent="0.2">
      <c r="A161" s="46" t="s">
        <v>2958</v>
      </c>
      <c r="B161" s="96" t="s">
        <v>626</v>
      </c>
      <c r="C161" s="86">
        <v>41551</v>
      </c>
      <c r="D161" s="80">
        <v>609242</v>
      </c>
      <c r="E161" s="14" t="s">
        <v>493</v>
      </c>
      <c r="F161" s="14" t="s">
        <v>493</v>
      </c>
      <c r="G161" s="80" t="s">
        <v>41</v>
      </c>
      <c r="H161" s="12" t="s">
        <v>126</v>
      </c>
      <c r="I161" s="80" t="s">
        <v>43</v>
      </c>
      <c r="J161" s="81" t="s">
        <v>494</v>
      </c>
      <c r="K161" s="12" t="s">
        <v>33</v>
      </c>
      <c r="L161" s="20" t="s">
        <v>2597</v>
      </c>
      <c r="M161" s="112">
        <v>1.5</v>
      </c>
      <c r="N161" s="7">
        <f t="shared" ref="N161:N162" si="18">M161*10000</f>
        <v>15000</v>
      </c>
      <c r="O161" s="81" t="s">
        <v>97</v>
      </c>
      <c r="P161" s="14" t="s">
        <v>495</v>
      </c>
      <c r="Q161" s="80">
        <v>500</v>
      </c>
      <c r="R161" s="80" t="s">
        <v>469</v>
      </c>
      <c r="S161" s="80" t="s">
        <v>36</v>
      </c>
      <c r="T161" s="9">
        <v>580942.48</v>
      </c>
      <c r="U161" s="9">
        <v>7463110.9299999997</v>
      </c>
    </row>
    <row r="162" spans="1:21" ht="60" customHeight="1" x14ac:dyDescent="0.2">
      <c r="A162" s="46" t="s">
        <v>2959</v>
      </c>
      <c r="B162" s="96" t="s">
        <v>626</v>
      </c>
      <c r="C162" s="86">
        <v>41551</v>
      </c>
      <c r="D162" s="80">
        <v>609136</v>
      </c>
      <c r="E162" s="14" t="s">
        <v>376</v>
      </c>
      <c r="F162" s="14" t="s">
        <v>376</v>
      </c>
      <c r="G162" s="80" t="s">
        <v>53</v>
      </c>
      <c r="H162" s="12" t="s">
        <v>54</v>
      </c>
      <c r="I162" s="80" t="s">
        <v>43</v>
      </c>
      <c r="J162" s="81" t="s">
        <v>496</v>
      </c>
      <c r="K162" s="12" t="s">
        <v>33</v>
      </c>
      <c r="L162" s="20" t="s">
        <v>2597</v>
      </c>
      <c r="M162" s="112">
        <v>4.2</v>
      </c>
      <c r="N162" s="7">
        <f t="shared" si="18"/>
        <v>42000</v>
      </c>
      <c r="O162" s="81" t="s">
        <v>97</v>
      </c>
      <c r="P162" s="14" t="s">
        <v>497</v>
      </c>
      <c r="Q162" s="80">
        <v>500</v>
      </c>
      <c r="R162" s="80" t="s">
        <v>469</v>
      </c>
      <c r="S162" s="80" t="s">
        <v>36</v>
      </c>
      <c r="T162" s="9">
        <v>444928.31</v>
      </c>
      <c r="U162" s="9">
        <v>7604910.7999999998</v>
      </c>
    </row>
    <row r="163" spans="1:21" ht="60" customHeight="1" x14ac:dyDescent="0.2">
      <c r="A163" s="46" t="s">
        <v>2960</v>
      </c>
      <c r="B163" s="96" t="s">
        <v>626</v>
      </c>
      <c r="C163" s="86">
        <v>41551</v>
      </c>
      <c r="D163" s="80">
        <v>605191</v>
      </c>
      <c r="E163" s="14" t="s">
        <v>498</v>
      </c>
      <c r="F163" s="14" t="s">
        <v>498</v>
      </c>
      <c r="G163" s="80" t="s">
        <v>41</v>
      </c>
      <c r="H163" s="12" t="s">
        <v>126</v>
      </c>
      <c r="I163" s="80" t="s">
        <v>43</v>
      </c>
      <c r="J163" s="81" t="s">
        <v>126</v>
      </c>
      <c r="K163" s="12" t="s">
        <v>33</v>
      </c>
      <c r="L163" s="20" t="s">
        <v>2597</v>
      </c>
      <c r="M163" s="7">
        <f t="shared" ref="M163:M164" si="19">N163/10000</f>
        <v>5.4170000000000003E-2</v>
      </c>
      <c r="N163" s="112">
        <v>541.70000000000005</v>
      </c>
      <c r="O163" s="81" t="s">
        <v>97</v>
      </c>
      <c r="P163" s="14" t="s">
        <v>499</v>
      </c>
      <c r="Q163" s="80">
        <v>500</v>
      </c>
      <c r="R163" s="80" t="s">
        <v>469</v>
      </c>
      <c r="S163" s="80" t="s">
        <v>36</v>
      </c>
      <c r="T163" s="9">
        <v>596117.78</v>
      </c>
      <c r="U163" s="9">
        <v>7500623.9900000002</v>
      </c>
    </row>
    <row r="164" spans="1:21" ht="60" customHeight="1" x14ac:dyDescent="0.2">
      <c r="A164" s="46" t="s">
        <v>2961</v>
      </c>
      <c r="B164" s="96" t="s">
        <v>626</v>
      </c>
      <c r="C164" s="86">
        <v>41551</v>
      </c>
      <c r="D164" s="80">
        <v>600441</v>
      </c>
      <c r="E164" s="14" t="s">
        <v>2675</v>
      </c>
      <c r="F164" s="14" t="s">
        <v>627</v>
      </c>
      <c r="G164" s="80" t="s">
        <v>31</v>
      </c>
      <c r="H164" s="12" t="s">
        <v>131</v>
      </c>
      <c r="I164" s="80" t="s">
        <v>43</v>
      </c>
      <c r="J164" s="81" t="s">
        <v>501</v>
      </c>
      <c r="K164" s="12" t="s">
        <v>33</v>
      </c>
      <c r="L164" s="20" t="s">
        <v>2597</v>
      </c>
      <c r="M164" s="7">
        <f t="shared" si="19"/>
        <v>9.0630000000000002E-2</v>
      </c>
      <c r="N164" s="112">
        <v>906.3</v>
      </c>
      <c r="O164" s="81" t="s">
        <v>97</v>
      </c>
      <c r="P164" s="14" t="s">
        <v>502</v>
      </c>
      <c r="Q164" s="80">
        <v>500</v>
      </c>
      <c r="R164" s="80" t="s">
        <v>469</v>
      </c>
      <c r="S164" s="80" t="s">
        <v>36</v>
      </c>
      <c r="T164" s="9">
        <v>413703.17</v>
      </c>
      <c r="U164" s="9">
        <v>7419245.25</v>
      </c>
    </row>
    <row r="165" spans="1:21" ht="60" customHeight="1" x14ac:dyDescent="0.2">
      <c r="A165" s="46" t="s">
        <v>2962</v>
      </c>
      <c r="B165" s="96" t="s">
        <v>626</v>
      </c>
      <c r="C165" s="86">
        <v>41551</v>
      </c>
      <c r="D165" s="80">
        <v>600929</v>
      </c>
      <c r="E165" s="14" t="s">
        <v>2675</v>
      </c>
      <c r="F165" s="14" t="s">
        <v>628</v>
      </c>
      <c r="G165" s="80" t="s">
        <v>31</v>
      </c>
      <c r="H165" s="12" t="s">
        <v>131</v>
      </c>
      <c r="I165" s="80" t="s">
        <v>43</v>
      </c>
      <c r="J165" s="81" t="s">
        <v>503</v>
      </c>
      <c r="K165" s="12" t="s">
        <v>33</v>
      </c>
      <c r="L165" s="20" t="s">
        <v>2597</v>
      </c>
      <c r="M165" s="112">
        <v>0.3</v>
      </c>
      <c r="N165" s="7">
        <f t="shared" ref="N165:N171" si="20">M165*10000</f>
        <v>3000</v>
      </c>
      <c r="O165" s="81" t="s">
        <v>97</v>
      </c>
      <c r="P165" s="14" t="s">
        <v>504</v>
      </c>
      <c r="Q165" s="80">
        <v>500</v>
      </c>
      <c r="R165" s="80" t="s">
        <v>469</v>
      </c>
      <c r="S165" s="80" t="s">
        <v>36</v>
      </c>
      <c r="T165" s="9">
        <v>467188.71</v>
      </c>
      <c r="U165" s="9">
        <v>7468504.9900000002</v>
      </c>
    </row>
    <row r="166" spans="1:21" ht="60" customHeight="1" x14ac:dyDescent="0.2">
      <c r="A166" s="46" t="s">
        <v>2963</v>
      </c>
      <c r="B166" s="96" t="s">
        <v>626</v>
      </c>
      <c r="C166" s="86">
        <v>41551</v>
      </c>
      <c r="D166" s="80">
        <v>608864</v>
      </c>
      <c r="E166" s="14" t="s">
        <v>2675</v>
      </c>
      <c r="F166" s="14" t="s">
        <v>629</v>
      </c>
      <c r="G166" s="80" t="s">
        <v>31</v>
      </c>
      <c r="H166" s="12" t="s">
        <v>131</v>
      </c>
      <c r="I166" s="80" t="s">
        <v>43</v>
      </c>
      <c r="J166" s="81" t="s">
        <v>505</v>
      </c>
      <c r="K166" s="12" t="s">
        <v>33</v>
      </c>
      <c r="L166" s="20" t="s">
        <v>2597</v>
      </c>
      <c r="M166" s="112">
        <v>0.3</v>
      </c>
      <c r="N166" s="7">
        <f t="shared" si="20"/>
        <v>3000</v>
      </c>
      <c r="O166" s="81" t="s">
        <v>97</v>
      </c>
      <c r="P166" s="14" t="s">
        <v>506</v>
      </c>
      <c r="Q166" s="80">
        <v>500</v>
      </c>
      <c r="R166" s="80" t="s">
        <v>469</v>
      </c>
      <c r="S166" s="80" t="s">
        <v>36</v>
      </c>
      <c r="T166" s="9">
        <v>486421.86</v>
      </c>
      <c r="U166" s="9">
        <v>7491929.25</v>
      </c>
    </row>
    <row r="167" spans="1:21" ht="60" customHeight="1" x14ac:dyDescent="0.2">
      <c r="A167" s="46" t="s">
        <v>2964</v>
      </c>
      <c r="B167" s="96" t="s">
        <v>626</v>
      </c>
      <c r="C167" s="86">
        <v>41551</v>
      </c>
      <c r="D167" s="80">
        <v>608864</v>
      </c>
      <c r="E167" s="14" t="s">
        <v>2675</v>
      </c>
      <c r="F167" s="14" t="s">
        <v>630</v>
      </c>
      <c r="G167" s="80" t="s">
        <v>31</v>
      </c>
      <c r="H167" s="12" t="s">
        <v>131</v>
      </c>
      <c r="I167" s="80" t="s">
        <v>43</v>
      </c>
      <c r="J167" s="81" t="s">
        <v>507</v>
      </c>
      <c r="K167" s="12" t="s">
        <v>33</v>
      </c>
      <c r="L167" s="20" t="s">
        <v>2597</v>
      </c>
      <c r="M167" s="112">
        <v>0.3</v>
      </c>
      <c r="N167" s="7">
        <f t="shared" si="20"/>
        <v>3000</v>
      </c>
      <c r="O167" s="81" t="s">
        <v>97</v>
      </c>
      <c r="P167" s="14" t="s">
        <v>508</v>
      </c>
      <c r="Q167" s="80">
        <v>500</v>
      </c>
      <c r="R167" s="80" t="s">
        <v>469</v>
      </c>
      <c r="S167" s="80" t="s">
        <v>36</v>
      </c>
      <c r="T167" s="9">
        <v>486421.86</v>
      </c>
      <c r="U167" s="9">
        <v>7491929.25</v>
      </c>
    </row>
    <row r="168" spans="1:21" ht="60" customHeight="1" x14ac:dyDescent="0.2">
      <c r="A168" s="46" t="s">
        <v>2965</v>
      </c>
      <c r="B168" s="96" t="s">
        <v>626</v>
      </c>
      <c r="C168" s="86">
        <v>41551</v>
      </c>
      <c r="D168" s="80" t="s">
        <v>631</v>
      </c>
      <c r="E168" s="14" t="s">
        <v>509</v>
      </c>
      <c r="F168" s="14" t="s">
        <v>509</v>
      </c>
      <c r="G168" s="80" t="s">
        <v>53</v>
      </c>
      <c r="H168" s="12" t="s">
        <v>53</v>
      </c>
      <c r="I168" s="80" t="s">
        <v>32</v>
      </c>
      <c r="J168" s="81" t="s">
        <v>510</v>
      </c>
      <c r="K168" s="80" t="s">
        <v>44</v>
      </c>
      <c r="L168" s="80" t="s">
        <v>2598</v>
      </c>
      <c r="M168" s="112">
        <v>137</v>
      </c>
      <c r="N168" s="7">
        <f t="shared" si="20"/>
        <v>1370000</v>
      </c>
      <c r="O168" s="5" t="s">
        <v>525</v>
      </c>
      <c r="P168" s="14" t="s">
        <v>511</v>
      </c>
      <c r="Q168" s="80">
        <v>500</v>
      </c>
      <c r="R168" s="80" t="s">
        <v>469</v>
      </c>
      <c r="S168" s="80" t="s">
        <v>36</v>
      </c>
      <c r="T168" s="9">
        <v>372907.04</v>
      </c>
      <c r="U168" s="9">
        <v>7538257.5199999996</v>
      </c>
    </row>
    <row r="169" spans="1:21" ht="60" customHeight="1" x14ac:dyDescent="0.2">
      <c r="A169" s="46" t="s">
        <v>2966</v>
      </c>
      <c r="B169" s="96" t="s">
        <v>626</v>
      </c>
      <c r="C169" s="86">
        <v>41551</v>
      </c>
      <c r="D169" s="80" t="s">
        <v>632</v>
      </c>
      <c r="E169" s="14" t="s">
        <v>512</v>
      </c>
      <c r="F169" s="14" t="s">
        <v>512</v>
      </c>
      <c r="G169" s="80" t="s">
        <v>41</v>
      </c>
      <c r="H169" s="12" t="s">
        <v>126</v>
      </c>
      <c r="I169" s="80" t="s">
        <v>32</v>
      </c>
      <c r="J169" s="81" t="s">
        <v>513</v>
      </c>
      <c r="K169" s="80" t="s">
        <v>44</v>
      </c>
      <c r="L169" s="80" t="s">
        <v>2598</v>
      </c>
      <c r="M169" s="112">
        <v>20</v>
      </c>
      <c r="N169" s="7">
        <f t="shared" si="20"/>
        <v>200000</v>
      </c>
      <c r="O169" s="81" t="s">
        <v>97</v>
      </c>
      <c r="P169" s="14" t="s">
        <v>514</v>
      </c>
      <c r="Q169" s="80">
        <v>500</v>
      </c>
      <c r="R169" s="80" t="s">
        <v>469</v>
      </c>
      <c r="S169" s="80" t="s">
        <v>36</v>
      </c>
      <c r="T169" s="9">
        <v>602318.22</v>
      </c>
      <c r="U169" s="9">
        <v>7435132.9400000004</v>
      </c>
    </row>
    <row r="170" spans="1:21" ht="60" customHeight="1" x14ac:dyDescent="0.2">
      <c r="A170" s="46" t="s">
        <v>2967</v>
      </c>
      <c r="B170" s="96" t="s">
        <v>633</v>
      </c>
      <c r="C170" s="86">
        <v>41527</v>
      </c>
      <c r="D170" s="80" t="s">
        <v>634</v>
      </c>
      <c r="E170" s="14" t="s">
        <v>515</v>
      </c>
      <c r="F170" s="14" t="s">
        <v>515</v>
      </c>
      <c r="G170" s="80" t="s">
        <v>53</v>
      </c>
      <c r="H170" s="12" t="s">
        <v>54</v>
      </c>
      <c r="I170" s="80" t="s">
        <v>32</v>
      </c>
      <c r="J170" s="81" t="s">
        <v>516</v>
      </c>
      <c r="K170" s="80" t="s">
        <v>44</v>
      </c>
      <c r="L170" s="80" t="s">
        <v>2664</v>
      </c>
      <c r="M170" s="112">
        <v>102.4</v>
      </c>
      <c r="N170" s="7">
        <f t="shared" si="20"/>
        <v>1024000</v>
      </c>
      <c r="O170" s="81" t="s">
        <v>2594</v>
      </c>
      <c r="P170" s="14" t="s">
        <v>517</v>
      </c>
      <c r="Q170" s="80">
        <v>500</v>
      </c>
      <c r="R170" s="80" t="s">
        <v>469</v>
      </c>
      <c r="S170" s="80" t="s">
        <v>36</v>
      </c>
      <c r="T170" s="9">
        <v>440393.87</v>
      </c>
      <c r="U170" s="9">
        <v>7546619.6299999999</v>
      </c>
    </row>
    <row r="171" spans="1:21" ht="60" customHeight="1" x14ac:dyDescent="0.2">
      <c r="A171" s="46" t="s">
        <v>2968</v>
      </c>
      <c r="B171" s="96" t="s">
        <v>635</v>
      </c>
      <c r="C171" s="86">
        <v>41558</v>
      </c>
      <c r="D171" s="80" t="s">
        <v>636</v>
      </c>
      <c r="E171" s="81" t="s">
        <v>518</v>
      </c>
      <c r="F171" s="81" t="s">
        <v>518</v>
      </c>
      <c r="G171" s="80" t="s">
        <v>53</v>
      </c>
      <c r="H171" s="12" t="s">
        <v>54</v>
      </c>
      <c r="I171" s="80" t="s">
        <v>32</v>
      </c>
      <c r="J171" s="81" t="s">
        <v>519</v>
      </c>
      <c r="K171" s="80" t="s">
        <v>44</v>
      </c>
      <c r="L171" s="80" t="s">
        <v>2664</v>
      </c>
      <c r="M171" s="112">
        <v>479.65</v>
      </c>
      <c r="N171" s="7">
        <f t="shared" si="20"/>
        <v>4796500</v>
      </c>
      <c r="O171" s="81" t="s">
        <v>2594</v>
      </c>
      <c r="P171" s="14" t="s">
        <v>520</v>
      </c>
      <c r="Q171" s="80">
        <v>501</v>
      </c>
      <c r="R171" s="80" t="s">
        <v>521</v>
      </c>
      <c r="S171" s="80" t="s">
        <v>36</v>
      </c>
      <c r="T171" s="9">
        <v>440393.87</v>
      </c>
      <c r="U171" s="9">
        <v>7546619.6299999999</v>
      </c>
    </row>
    <row r="172" spans="1:21" ht="60" customHeight="1" x14ac:dyDescent="0.2">
      <c r="A172" s="94" t="s">
        <v>2969</v>
      </c>
      <c r="B172" s="80" t="s">
        <v>645</v>
      </c>
      <c r="C172" s="25">
        <v>41612</v>
      </c>
      <c r="D172" s="96" t="s">
        <v>646</v>
      </c>
      <c r="E172" s="48" t="s">
        <v>647</v>
      </c>
      <c r="F172" s="18" t="s">
        <v>648</v>
      </c>
      <c r="G172" s="4" t="s">
        <v>41</v>
      </c>
      <c r="H172" s="19" t="s">
        <v>42</v>
      </c>
      <c r="I172" s="80" t="s">
        <v>649</v>
      </c>
      <c r="J172" s="18" t="s">
        <v>648</v>
      </c>
      <c r="K172" s="4" t="s">
        <v>33</v>
      </c>
      <c r="L172" s="20" t="s">
        <v>2599</v>
      </c>
      <c r="M172" s="7">
        <v>1533.33</v>
      </c>
      <c r="N172" s="113">
        <f>M172*10000</f>
        <v>15333300</v>
      </c>
      <c r="O172" s="81" t="s">
        <v>97</v>
      </c>
      <c r="P172" s="81" t="s">
        <v>650</v>
      </c>
      <c r="Q172" s="80">
        <v>506</v>
      </c>
      <c r="R172" s="80" t="s">
        <v>651</v>
      </c>
      <c r="S172" s="80" t="s">
        <v>36</v>
      </c>
      <c r="T172" s="87">
        <v>601898.06999999995</v>
      </c>
      <c r="U172" s="87">
        <v>7529896.4500000002</v>
      </c>
    </row>
    <row r="173" spans="1:21" ht="60" customHeight="1" x14ac:dyDescent="0.2">
      <c r="A173" s="94" t="s">
        <v>2970</v>
      </c>
      <c r="B173" s="80" t="s">
        <v>645</v>
      </c>
      <c r="C173" s="25">
        <v>41612</v>
      </c>
      <c r="D173" s="96">
        <v>607455</v>
      </c>
      <c r="E173" s="49" t="s">
        <v>152</v>
      </c>
      <c r="F173" s="82" t="s">
        <v>152</v>
      </c>
      <c r="G173" s="4" t="s">
        <v>41</v>
      </c>
      <c r="H173" s="19" t="s">
        <v>42</v>
      </c>
      <c r="I173" s="80" t="s">
        <v>43</v>
      </c>
      <c r="J173" s="5" t="s">
        <v>653</v>
      </c>
      <c r="K173" s="80" t="s">
        <v>33</v>
      </c>
      <c r="L173" s="80" t="s">
        <v>2597</v>
      </c>
      <c r="M173" s="117">
        <f t="shared" ref="M173:M178" si="21">N173/10000</f>
        <v>7.8455000000000004</v>
      </c>
      <c r="N173" s="117">
        <v>78455</v>
      </c>
      <c r="O173" s="81" t="s">
        <v>97</v>
      </c>
      <c r="P173" s="5" t="s">
        <v>652</v>
      </c>
      <c r="Q173" s="80">
        <v>506</v>
      </c>
      <c r="R173" s="80" t="s">
        <v>651</v>
      </c>
      <c r="S173" s="80" t="s">
        <v>36</v>
      </c>
      <c r="T173" s="87">
        <v>508272.77</v>
      </c>
      <c r="U173" s="87">
        <v>7519561.7800000003</v>
      </c>
    </row>
    <row r="174" spans="1:21" ht="60" customHeight="1" x14ac:dyDescent="0.2">
      <c r="A174" s="94" t="s">
        <v>2971</v>
      </c>
      <c r="B174" s="80" t="s">
        <v>645</v>
      </c>
      <c r="C174" s="25">
        <v>41612</v>
      </c>
      <c r="D174" s="96">
        <v>607454</v>
      </c>
      <c r="E174" s="49" t="s">
        <v>152</v>
      </c>
      <c r="F174" s="82" t="s">
        <v>152</v>
      </c>
      <c r="G174" s="4" t="s">
        <v>41</v>
      </c>
      <c r="H174" s="19" t="s">
        <v>42</v>
      </c>
      <c r="I174" s="80" t="s">
        <v>43</v>
      </c>
      <c r="J174" s="5" t="s">
        <v>653</v>
      </c>
      <c r="K174" s="80" t="s">
        <v>33</v>
      </c>
      <c r="L174" s="26" t="s">
        <v>2668</v>
      </c>
      <c r="M174" s="117">
        <f t="shared" si="21"/>
        <v>7.8455000000000004</v>
      </c>
      <c r="N174" s="117">
        <v>78455</v>
      </c>
      <c r="O174" s="81" t="s">
        <v>97</v>
      </c>
      <c r="P174" s="5" t="s">
        <v>652</v>
      </c>
      <c r="Q174" s="80">
        <v>506</v>
      </c>
      <c r="R174" s="80" t="s">
        <v>651</v>
      </c>
      <c r="S174" s="80" t="s">
        <v>36</v>
      </c>
      <c r="T174" s="87">
        <v>508272.77</v>
      </c>
      <c r="U174" s="87">
        <v>7519561.7800000003</v>
      </c>
    </row>
    <row r="175" spans="1:21" ht="60" customHeight="1" x14ac:dyDescent="0.2">
      <c r="A175" s="94" t="s">
        <v>2972</v>
      </c>
      <c r="B175" s="80" t="s">
        <v>645</v>
      </c>
      <c r="C175" s="25">
        <v>41612</v>
      </c>
      <c r="D175" s="96">
        <v>611974</v>
      </c>
      <c r="E175" s="48" t="s">
        <v>654</v>
      </c>
      <c r="F175" s="18" t="s">
        <v>654</v>
      </c>
      <c r="G175" s="80" t="s">
        <v>31</v>
      </c>
      <c r="H175" s="19" t="s">
        <v>61</v>
      </c>
      <c r="I175" s="80" t="s">
        <v>649</v>
      </c>
      <c r="J175" s="18" t="s">
        <v>655</v>
      </c>
      <c r="K175" s="80" t="s">
        <v>33</v>
      </c>
      <c r="L175" s="20" t="s">
        <v>2599</v>
      </c>
      <c r="M175" s="117">
        <f t="shared" si="21"/>
        <v>0.72889999999999999</v>
      </c>
      <c r="N175" s="113">
        <v>7289</v>
      </c>
      <c r="O175" s="81" t="s">
        <v>97</v>
      </c>
      <c r="P175" s="81" t="s">
        <v>656</v>
      </c>
      <c r="Q175" s="80">
        <v>507</v>
      </c>
      <c r="R175" s="80" t="s">
        <v>657</v>
      </c>
      <c r="S175" s="80" t="s">
        <v>36</v>
      </c>
      <c r="T175" s="87">
        <v>366409.42</v>
      </c>
      <c r="U175" s="87">
        <v>7463494.6200000001</v>
      </c>
    </row>
    <row r="176" spans="1:21" ht="60" customHeight="1" x14ac:dyDescent="0.2">
      <c r="A176" s="94" t="s">
        <v>2973</v>
      </c>
      <c r="B176" s="80" t="s">
        <v>658</v>
      </c>
      <c r="C176" s="86">
        <v>41582</v>
      </c>
      <c r="D176" s="96" t="s">
        <v>660</v>
      </c>
      <c r="E176" s="49" t="s">
        <v>143</v>
      </c>
      <c r="F176" s="82" t="s">
        <v>143</v>
      </c>
      <c r="G176" s="80" t="s">
        <v>31</v>
      </c>
      <c r="H176" s="80" t="s">
        <v>31</v>
      </c>
      <c r="I176" s="80" t="s">
        <v>43</v>
      </c>
      <c r="J176" s="18" t="s">
        <v>659</v>
      </c>
      <c r="K176" s="80" t="s">
        <v>33</v>
      </c>
      <c r="L176" s="80" t="s">
        <v>2597</v>
      </c>
      <c r="M176" s="117">
        <f t="shared" si="21"/>
        <v>0.61131400000000002</v>
      </c>
      <c r="N176" s="7">
        <v>6113.14</v>
      </c>
      <c r="O176" s="81" t="s">
        <v>97</v>
      </c>
      <c r="P176" s="21" t="s">
        <v>661</v>
      </c>
      <c r="Q176" s="19">
        <v>507</v>
      </c>
      <c r="R176" s="80" t="s">
        <v>657</v>
      </c>
      <c r="S176" s="80" t="s">
        <v>36</v>
      </c>
      <c r="T176" s="87">
        <v>359988.71</v>
      </c>
      <c r="U176" s="87">
        <v>7389018.0099999998</v>
      </c>
    </row>
    <row r="177" spans="1:21" ht="60" customHeight="1" x14ac:dyDescent="0.2">
      <c r="A177" s="94" t="s">
        <v>2974</v>
      </c>
      <c r="B177" s="80" t="s">
        <v>670</v>
      </c>
      <c r="C177" s="86">
        <v>41659</v>
      </c>
      <c r="D177" s="96" t="s">
        <v>671</v>
      </c>
      <c r="E177" s="48" t="s">
        <v>73</v>
      </c>
      <c r="F177" s="18" t="s">
        <v>73</v>
      </c>
      <c r="G177" s="80" t="s">
        <v>41</v>
      </c>
      <c r="H177" s="80" t="s">
        <v>42</v>
      </c>
      <c r="I177" s="80" t="s">
        <v>43</v>
      </c>
      <c r="J177" s="5" t="s">
        <v>662</v>
      </c>
      <c r="K177" s="80" t="s">
        <v>33</v>
      </c>
      <c r="L177" s="80" t="s">
        <v>2597</v>
      </c>
      <c r="M177" s="117">
        <f t="shared" si="21"/>
        <v>2.6912000000000002E-2</v>
      </c>
      <c r="N177" s="117">
        <v>269.12</v>
      </c>
      <c r="O177" s="81" t="s">
        <v>97</v>
      </c>
      <c r="P177" s="13" t="s">
        <v>663</v>
      </c>
      <c r="Q177" s="19">
        <v>509</v>
      </c>
      <c r="R177" s="19" t="s">
        <v>664</v>
      </c>
      <c r="S177" s="80" t="s">
        <v>36</v>
      </c>
      <c r="T177" s="87">
        <v>507829.07</v>
      </c>
      <c r="U177" s="87">
        <v>7518715.8799999999</v>
      </c>
    </row>
    <row r="178" spans="1:21" ht="60" customHeight="1" x14ac:dyDescent="0.2">
      <c r="A178" s="94" t="s">
        <v>2975</v>
      </c>
      <c r="B178" s="80" t="s">
        <v>670</v>
      </c>
      <c r="C178" s="86">
        <v>41659</v>
      </c>
      <c r="D178" s="96" t="s">
        <v>644</v>
      </c>
      <c r="E178" s="50" t="s">
        <v>665</v>
      </c>
      <c r="F178" s="79" t="s">
        <v>665</v>
      </c>
      <c r="G178" s="80" t="s">
        <v>31</v>
      </c>
      <c r="H178" s="80" t="s">
        <v>31</v>
      </c>
      <c r="I178" s="80" t="s">
        <v>43</v>
      </c>
      <c r="J178" s="81" t="s">
        <v>668</v>
      </c>
      <c r="K178" s="80" t="s">
        <v>33</v>
      </c>
      <c r="L178" s="80" t="s">
        <v>2597</v>
      </c>
      <c r="M178" s="117">
        <f t="shared" si="21"/>
        <v>6.0035000000000005E-2</v>
      </c>
      <c r="N178" s="7">
        <v>600.35</v>
      </c>
      <c r="O178" s="81" t="s">
        <v>97</v>
      </c>
      <c r="P178" s="79" t="s">
        <v>669</v>
      </c>
      <c r="Q178" s="19" t="s">
        <v>666</v>
      </c>
      <c r="R178" s="19" t="s">
        <v>667</v>
      </c>
      <c r="S178" s="80" t="s">
        <v>36</v>
      </c>
      <c r="T178" s="87">
        <v>357843.35</v>
      </c>
      <c r="U178" s="87">
        <v>7384384.3600000003</v>
      </c>
    </row>
    <row r="179" spans="1:21" ht="60" customHeight="1" x14ac:dyDescent="0.2">
      <c r="A179" s="94" t="s">
        <v>2976</v>
      </c>
      <c r="B179" s="80" t="s">
        <v>672</v>
      </c>
      <c r="C179" s="86">
        <v>41694</v>
      </c>
      <c r="D179" s="96">
        <v>607738</v>
      </c>
      <c r="E179" s="51" t="s">
        <v>641</v>
      </c>
      <c r="F179" s="5" t="s">
        <v>673</v>
      </c>
      <c r="G179" s="80" t="s">
        <v>31</v>
      </c>
      <c r="H179" s="19" t="s">
        <v>113</v>
      </c>
      <c r="I179" s="80" t="s">
        <v>649</v>
      </c>
      <c r="J179" s="5" t="s">
        <v>673</v>
      </c>
      <c r="K179" s="80" t="s">
        <v>33</v>
      </c>
      <c r="L179" s="20" t="s">
        <v>2666</v>
      </c>
      <c r="M179" s="114">
        <v>131.51</v>
      </c>
      <c r="N179" s="113">
        <f>M179*10000</f>
        <v>1315100</v>
      </c>
      <c r="O179" s="81" t="s">
        <v>119</v>
      </c>
      <c r="P179" s="81" t="s">
        <v>679</v>
      </c>
      <c r="Q179" s="19" t="s">
        <v>666</v>
      </c>
      <c r="R179" s="19" t="s">
        <v>667</v>
      </c>
      <c r="S179" s="80" t="s">
        <v>36</v>
      </c>
      <c r="T179" s="87">
        <v>353798</v>
      </c>
      <c r="U179" s="87">
        <v>7186321</v>
      </c>
    </row>
    <row r="180" spans="1:21" ht="60" customHeight="1" x14ac:dyDescent="0.2">
      <c r="A180" s="94" t="s">
        <v>2977</v>
      </c>
      <c r="B180" s="80" t="s">
        <v>672</v>
      </c>
      <c r="C180" s="86">
        <v>41694</v>
      </c>
      <c r="D180" s="96">
        <v>607736</v>
      </c>
      <c r="E180" s="51" t="s">
        <v>642</v>
      </c>
      <c r="F180" s="5" t="s">
        <v>674</v>
      </c>
      <c r="G180" s="80" t="s">
        <v>31</v>
      </c>
      <c r="H180" s="19" t="s">
        <v>113</v>
      </c>
      <c r="I180" s="80" t="s">
        <v>649</v>
      </c>
      <c r="J180" s="5" t="s">
        <v>674</v>
      </c>
      <c r="K180" s="80" t="s">
        <v>33</v>
      </c>
      <c r="L180" s="20" t="s">
        <v>2666</v>
      </c>
      <c r="M180" s="115">
        <v>58.23</v>
      </c>
      <c r="N180" s="113">
        <f t="shared" ref="N180:N181" si="22">M180*10000</f>
        <v>582300</v>
      </c>
      <c r="O180" s="81" t="s">
        <v>119</v>
      </c>
      <c r="P180" s="81" t="s">
        <v>679</v>
      </c>
      <c r="Q180" s="19" t="s">
        <v>666</v>
      </c>
      <c r="R180" s="19" t="s">
        <v>667</v>
      </c>
      <c r="S180" s="80" t="s">
        <v>36</v>
      </c>
      <c r="T180" s="87">
        <v>354491</v>
      </c>
      <c r="U180" s="87">
        <v>7185324</v>
      </c>
    </row>
    <row r="181" spans="1:21" ht="60" customHeight="1" x14ac:dyDescent="0.2">
      <c r="A181" s="94" t="s">
        <v>2978</v>
      </c>
      <c r="B181" s="80" t="s">
        <v>672</v>
      </c>
      <c r="C181" s="86">
        <v>41694</v>
      </c>
      <c r="D181" s="96">
        <v>607737</v>
      </c>
      <c r="E181" s="51" t="s">
        <v>643</v>
      </c>
      <c r="F181" s="5" t="s">
        <v>675</v>
      </c>
      <c r="G181" s="80" t="s">
        <v>31</v>
      </c>
      <c r="H181" s="19" t="s">
        <v>113</v>
      </c>
      <c r="I181" s="80" t="s">
        <v>649</v>
      </c>
      <c r="J181" s="5" t="s">
        <v>675</v>
      </c>
      <c r="K181" s="80" t="s">
        <v>33</v>
      </c>
      <c r="L181" s="20" t="s">
        <v>2666</v>
      </c>
      <c r="M181" s="115">
        <v>197.96</v>
      </c>
      <c r="N181" s="113">
        <f t="shared" si="22"/>
        <v>1979600</v>
      </c>
      <c r="O181" s="81" t="s">
        <v>119</v>
      </c>
      <c r="P181" s="81" t="s">
        <v>679</v>
      </c>
      <c r="Q181" s="19" t="s">
        <v>666</v>
      </c>
      <c r="R181" s="19" t="s">
        <v>667</v>
      </c>
      <c r="S181" s="80" t="s">
        <v>36</v>
      </c>
      <c r="T181" s="87">
        <v>353969.38</v>
      </c>
      <c r="U181" s="87">
        <v>7188441.6200000001</v>
      </c>
    </row>
    <row r="182" spans="1:21" ht="60" customHeight="1" x14ac:dyDescent="0.2">
      <c r="A182" s="94" t="s">
        <v>2979</v>
      </c>
      <c r="B182" s="80" t="s">
        <v>670</v>
      </c>
      <c r="C182" s="86">
        <v>41659</v>
      </c>
      <c r="D182" s="96" t="s">
        <v>722</v>
      </c>
      <c r="E182" s="52" t="s">
        <v>2757</v>
      </c>
      <c r="F182" s="81" t="s">
        <v>676</v>
      </c>
      <c r="G182" s="80" t="s">
        <v>31</v>
      </c>
      <c r="H182" s="19" t="s">
        <v>61</v>
      </c>
      <c r="I182" s="80" t="s">
        <v>649</v>
      </c>
      <c r="J182" s="81" t="s">
        <v>676</v>
      </c>
      <c r="K182" s="80" t="s">
        <v>33</v>
      </c>
      <c r="L182" s="80" t="s">
        <v>2597</v>
      </c>
      <c r="M182" s="117">
        <f t="shared" ref="M182:M186" si="23">N182/10000</f>
        <v>2.8844999999999999E-2</v>
      </c>
      <c r="N182" s="7">
        <v>288.45</v>
      </c>
      <c r="O182" s="81" t="s">
        <v>97</v>
      </c>
      <c r="P182" s="16" t="s">
        <v>680</v>
      </c>
      <c r="Q182" s="19" t="s">
        <v>666</v>
      </c>
      <c r="R182" s="19" t="s">
        <v>667</v>
      </c>
      <c r="S182" s="80" t="s">
        <v>36</v>
      </c>
      <c r="T182" s="87">
        <v>368871.7</v>
      </c>
      <c r="U182" s="87">
        <v>7487739.5499999998</v>
      </c>
    </row>
    <row r="183" spans="1:21" ht="60" customHeight="1" x14ac:dyDescent="0.2">
      <c r="A183" s="94" t="s">
        <v>2980</v>
      </c>
      <c r="B183" s="80" t="s">
        <v>670</v>
      </c>
      <c r="C183" s="86">
        <v>41659</v>
      </c>
      <c r="D183" s="96" t="s">
        <v>723</v>
      </c>
      <c r="E183" s="52" t="s">
        <v>2757</v>
      </c>
      <c r="F183" s="81" t="s">
        <v>676</v>
      </c>
      <c r="G183" s="80" t="s">
        <v>31</v>
      </c>
      <c r="H183" s="19" t="s">
        <v>61</v>
      </c>
      <c r="I183" s="80" t="s">
        <v>649</v>
      </c>
      <c r="J183" s="81" t="s">
        <v>676</v>
      </c>
      <c r="K183" s="80" t="s">
        <v>33</v>
      </c>
      <c r="L183" s="80" t="s">
        <v>2597</v>
      </c>
      <c r="M183" s="117">
        <f t="shared" si="23"/>
        <v>0.274648</v>
      </c>
      <c r="N183" s="7">
        <v>2746.48</v>
      </c>
      <c r="O183" s="81" t="s">
        <v>97</v>
      </c>
      <c r="P183" s="15" t="s">
        <v>681</v>
      </c>
      <c r="Q183" s="19" t="s">
        <v>666</v>
      </c>
      <c r="R183" s="19" t="s">
        <v>667</v>
      </c>
      <c r="S183" s="80" t="s">
        <v>36</v>
      </c>
      <c r="T183" s="87">
        <v>368871.7</v>
      </c>
      <c r="U183" s="87">
        <v>7487739.5499999998</v>
      </c>
    </row>
    <row r="184" spans="1:21" ht="60" customHeight="1" x14ac:dyDescent="0.2">
      <c r="A184" s="94" t="s">
        <v>2981</v>
      </c>
      <c r="B184" s="80" t="s">
        <v>670</v>
      </c>
      <c r="C184" s="86">
        <v>41659</v>
      </c>
      <c r="D184" s="96" t="s">
        <v>721</v>
      </c>
      <c r="E184" s="52" t="s">
        <v>2757</v>
      </c>
      <c r="F184" s="81" t="s">
        <v>676</v>
      </c>
      <c r="G184" s="80" t="s">
        <v>31</v>
      </c>
      <c r="H184" s="19" t="s">
        <v>61</v>
      </c>
      <c r="I184" s="80" t="s">
        <v>649</v>
      </c>
      <c r="J184" s="81" t="s">
        <v>676</v>
      </c>
      <c r="K184" s="80" t="s">
        <v>33</v>
      </c>
      <c r="L184" s="80" t="s">
        <v>2597</v>
      </c>
      <c r="M184" s="117">
        <f t="shared" si="23"/>
        <v>1.9209999999999998E-2</v>
      </c>
      <c r="N184" s="7">
        <v>192.1</v>
      </c>
      <c r="O184" s="81" t="s">
        <v>97</v>
      </c>
      <c r="P184" s="15" t="s">
        <v>682</v>
      </c>
      <c r="Q184" s="19" t="s">
        <v>666</v>
      </c>
      <c r="R184" s="19" t="s">
        <v>667</v>
      </c>
      <c r="S184" s="80" t="s">
        <v>36</v>
      </c>
      <c r="T184" s="87">
        <v>368871.7</v>
      </c>
      <c r="U184" s="87">
        <v>7487739.5499999998</v>
      </c>
    </row>
    <row r="185" spans="1:21" ht="60" customHeight="1" x14ac:dyDescent="0.2">
      <c r="A185" s="94" t="s">
        <v>2982</v>
      </c>
      <c r="B185" s="80" t="s">
        <v>670</v>
      </c>
      <c r="C185" s="86">
        <v>41659</v>
      </c>
      <c r="D185" s="96" t="s">
        <v>724</v>
      </c>
      <c r="E185" s="52" t="s">
        <v>2757</v>
      </c>
      <c r="F185" s="81" t="s">
        <v>676</v>
      </c>
      <c r="G185" s="80" t="s">
        <v>31</v>
      </c>
      <c r="H185" s="19" t="s">
        <v>61</v>
      </c>
      <c r="I185" s="80" t="s">
        <v>649</v>
      </c>
      <c r="J185" s="81" t="s">
        <v>676</v>
      </c>
      <c r="K185" s="80" t="s">
        <v>33</v>
      </c>
      <c r="L185" s="80" t="s">
        <v>2597</v>
      </c>
      <c r="M185" s="117">
        <f t="shared" si="23"/>
        <v>8.7499999999999994E-2</v>
      </c>
      <c r="N185" s="7">
        <v>875</v>
      </c>
      <c r="O185" s="81" t="s">
        <v>97</v>
      </c>
      <c r="P185" s="22" t="s">
        <v>683</v>
      </c>
      <c r="Q185" s="19" t="s">
        <v>666</v>
      </c>
      <c r="R185" s="19" t="s">
        <v>667</v>
      </c>
      <c r="S185" s="80" t="s">
        <v>36</v>
      </c>
      <c r="T185" s="87">
        <v>368871.7</v>
      </c>
      <c r="U185" s="87">
        <v>7487739.5499999998</v>
      </c>
    </row>
    <row r="186" spans="1:21" ht="60" customHeight="1" x14ac:dyDescent="0.2">
      <c r="A186" s="94" t="s">
        <v>2983</v>
      </c>
      <c r="B186" s="80" t="s">
        <v>725</v>
      </c>
      <c r="C186" s="86">
        <v>41659</v>
      </c>
      <c r="D186" s="96" t="s">
        <v>726</v>
      </c>
      <c r="E186" s="52" t="s">
        <v>677</v>
      </c>
      <c r="F186" s="81" t="s">
        <v>677</v>
      </c>
      <c r="G186" s="80" t="s">
        <v>41</v>
      </c>
      <c r="H186" s="19" t="s">
        <v>126</v>
      </c>
      <c r="I186" s="80" t="s">
        <v>43</v>
      </c>
      <c r="J186" s="81" t="s">
        <v>678</v>
      </c>
      <c r="K186" s="80" t="s">
        <v>33</v>
      </c>
      <c r="L186" s="80" t="s">
        <v>2597</v>
      </c>
      <c r="M186" s="117">
        <f t="shared" si="23"/>
        <v>6.1377999999999995E-2</v>
      </c>
      <c r="N186" s="7">
        <v>613.78</v>
      </c>
      <c r="O186" s="81" t="s">
        <v>97</v>
      </c>
      <c r="P186" s="22" t="s">
        <v>684</v>
      </c>
      <c r="Q186" s="19" t="s">
        <v>666</v>
      </c>
      <c r="R186" s="19" t="s">
        <v>667</v>
      </c>
      <c r="S186" s="80" t="s">
        <v>36</v>
      </c>
      <c r="T186" s="87">
        <v>601680.9</v>
      </c>
      <c r="U186" s="87">
        <v>7434854.1900000004</v>
      </c>
    </row>
    <row r="187" spans="1:21" ht="60" customHeight="1" x14ac:dyDescent="0.2">
      <c r="A187" s="94" t="s">
        <v>2984</v>
      </c>
      <c r="B187" s="80" t="s">
        <v>728</v>
      </c>
      <c r="C187" s="86">
        <v>41598</v>
      </c>
      <c r="D187" s="96" t="s">
        <v>727</v>
      </c>
      <c r="E187" s="49" t="s">
        <v>700</v>
      </c>
      <c r="F187" s="82" t="s">
        <v>700</v>
      </c>
      <c r="G187" s="80" t="s">
        <v>53</v>
      </c>
      <c r="H187" s="19" t="s">
        <v>54</v>
      </c>
      <c r="I187" s="80" t="s">
        <v>649</v>
      </c>
      <c r="J187" s="81" t="s">
        <v>701</v>
      </c>
      <c r="K187" s="80" t="s">
        <v>44</v>
      </c>
      <c r="L187" s="12" t="s">
        <v>2664</v>
      </c>
      <c r="M187" s="112">
        <v>202.65</v>
      </c>
      <c r="N187" s="113">
        <f t="shared" ref="N187:N206" si="24">M187*10000</f>
        <v>2026500</v>
      </c>
      <c r="O187" s="81" t="s">
        <v>2594</v>
      </c>
      <c r="P187" s="14" t="s">
        <v>686</v>
      </c>
      <c r="Q187" s="80">
        <v>517</v>
      </c>
      <c r="R187" s="80" t="s">
        <v>685</v>
      </c>
      <c r="S187" s="80" t="s">
        <v>36</v>
      </c>
      <c r="T187" s="87">
        <v>437455.04</v>
      </c>
      <c r="U187" s="87">
        <v>7537666.5099999998</v>
      </c>
    </row>
    <row r="188" spans="1:21" ht="60" customHeight="1" x14ac:dyDescent="0.2">
      <c r="A188" s="94" t="s">
        <v>2985</v>
      </c>
      <c r="B188" s="80" t="s">
        <v>730</v>
      </c>
      <c r="C188" s="86">
        <v>41598</v>
      </c>
      <c r="D188" s="96" t="s">
        <v>729</v>
      </c>
      <c r="E188" s="49" t="s">
        <v>702</v>
      </c>
      <c r="F188" s="82" t="s">
        <v>702</v>
      </c>
      <c r="G188" s="80" t="s">
        <v>31</v>
      </c>
      <c r="H188" s="19" t="s">
        <v>31</v>
      </c>
      <c r="I188" s="80" t="s">
        <v>649</v>
      </c>
      <c r="J188" s="81" t="s">
        <v>703</v>
      </c>
      <c r="K188" s="80" t="s">
        <v>44</v>
      </c>
      <c r="L188" s="12" t="s">
        <v>2664</v>
      </c>
      <c r="M188" s="115">
        <v>217.7</v>
      </c>
      <c r="N188" s="113">
        <f t="shared" si="24"/>
        <v>2177000</v>
      </c>
      <c r="O188" s="81" t="s">
        <v>2594</v>
      </c>
      <c r="P188" s="14" t="s">
        <v>686</v>
      </c>
      <c r="Q188" s="80">
        <v>517</v>
      </c>
      <c r="R188" s="80" t="s">
        <v>685</v>
      </c>
      <c r="S188" s="80" t="s">
        <v>36</v>
      </c>
      <c r="T188" s="87">
        <v>375859.07</v>
      </c>
      <c r="U188" s="87">
        <v>7393828.5999999996</v>
      </c>
    </row>
    <row r="189" spans="1:21" ht="60" customHeight="1" x14ac:dyDescent="0.2">
      <c r="A189" s="94" t="s">
        <v>2986</v>
      </c>
      <c r="B189" s="80" t="s">
        <v>731</v>
      </c>
      <c r="C189" s="86">
        <v>41598</v>
      </c>
      <c r="D189" s="96" t="s">
        <v>732</v>
      </c>
      <c r="E189" s="49" t="s">
        <v>704</v>
      </c>
      <c r="F189" s="82" t="s">
        <v>704</v>
      </c>
      <c r="G189" s="80" t="s">
        <v>31</v>
      </c>
      <c r="H189" s="19" t="s">
        <v>131</v>
      </c>
      <c r="I189" s="80" t="s">
        <v>649</v>
      </c>
      <c r="J189" s="81" t="s">
        <v>705</v>
      </c>
      <c r="K189" s="80" t="s">
        <v>44</v>
      </c>
      <c r="L189" s="12" t="s">
        <v>2664</v>
      </c>
      <c r="M189" s="115">
        <v>229.12</v>
      </c>
      <c r="N189" s="113">
        <f t="shared" si="24"/>
        <v>2291200</v>
      </c>
      <c r="O189" s="81" t="s">
        <v>2594</v>
      </c>
      <c r="P189" s="14" t="s">
        <v>686</v>
      </c>
      <c r="Q189" s="80">
        <v>517</v>
      </c>
      <c r="R189" s="80" t="s">
        <v>685</v>
      </c>
      <c r="S189" s="80" t="s">
        <v>36</v>
      </c>
      <c r="T189" s="87">
        <v>375859.07</v>
      </c>
      <c r="U189" s="87">
        <v>7393828.5999999996</v>
      </c>
    </row>
    <row r="190" spans="1:21" ht="60" customHeight="1" x14ac:dyDescent="0.2">
      <c r="A190" s="94" t="s">
        <v>2987</v>
      </c>
      <c r="B190" s="80" t="s">
        <v>733</v>
      </c>
      <c r="C190" s="86">
        <v>41628</v>
      </c>
      <c r="D190" s="96" t="s">
        <v>734</v>
      </c>
      <c r="E190" s="49" t="s">
        <v>706</v>
      </c>
      <c r="F190" s="82" t="s">
        <v>706</v>
      </c>
      <c r="G190" s="80" t="s">
        <v>53</v>
      </c>
      <c r="H190" s="19" t="s">
        <v>54</v>
      </c>
      <c r="I190" s="80" t="s">
        <v>649</v>
      </c>
      <c r="J190" s="81" t="s">
        <v>707</v>
      </c>
      <c r="K190" s="80" t="s">
        <v>44</v>
      </c>
      <c r="L190" s="12" t="s">
        <v>2664</v>
      </c>
      <c r="M190" s="112">
        <v>637.05999999999995</v>
      </c>
      <c r="N190" s="113">
        <f t="shared" si="24"/>
        <v>6370599.9999999991</v>
      </c>
      <c r="O190" s="81" t="s">
        <v>2594</v>
      </c>
      <c r="P190" s="14" t="s">
        <v>687</v>
      </c>
      <c r="Q190" s="80">
        <v>517</v>
      </c>
      <c r="R190" s="80" t="s">
        <v>685</v>
      </c>
      <c r="S190" s="80" t="s">
        <v>36</v>
      </c>
      <c r="T190" s="87">
        <v>440466.72</v>
      </c>
      <c r="U190" s="87">
        <v>7529821.5700000003</v>
      </c>
    </row>
    <row r="191" spans="1:21" ht="60" customHeight="1" x14ac:dyDescent="0.2">
      <c r="A191" s="94" t="s">
        <v>2988</v>
      </c>
      <c r="B191" s="80" t="s">
        <v>736</v>
      </c>
      <c r="C191" s="86">
        <v>41628</v>
      </c>
      <c r="D191" s="96" t="s">
        <v>735</v>
      </c>
      <c r="E191" s="49" t="s">
        <v>706</v>
      </c>
      <c r="F191" s="82" t="s">
        <v>706</v>
      </c>
      <c r="G191" s="80" t="s">
        <v>31</v>
      </c>
      <c r="H191" s="80" t="s">
        <v>31</v>
      </c>
      <c r="I191" s="80" t="s">
        <v>649</v>
      </c>
      <c r="J191" s="81" t="s">
        <v>368</v>
      </c>
      <c r="K191" s="80" t="s">
        <v>44</v>
      </c>
      <c r="L191" s="12" t="s">
        <v>2664</v>
      </c>
      <c r="M191" s="112">
        <v>357.62</v>
      </c>
      <c r="N191" s="113">
        <f t="shared" si="24"/>
        <v>3576200</v>
      </c>
      <c r="O191" s="81" t="s">
        <v>2594</v>
      </c>
      <c r="P191" s="14" t="s">
        <v>688</v>
      </c>
      <c r="Q191" s="80">
        <v>517</v>
      </c>
      <c r="R191" s="80" t="s">
        <v>685</v>
      </c>
      <c r="S191" s="80" t="s">
        <v>36</v>
      </c>
      <c r="T191" s="87">
        <v>543079.74</v>
      </c>
      <c r="U191" s="87">
        <v>7342049.4100000001</v>
      </c>
    </row>
    <row r="192" spans="1:21" ht="60" customHeight="1" x14ac:dyDescent="0.2">
      <c r="A192" s="94" t="s">
        <v>2989</v>
      </c>
      <c r="B192" s="80" t="s">
        <v>739</v>
      </c>
      <c r="C192" s="86">
        <v>41628</v>
      </c>
      <c r="D192" s="96" t="s">
        <v>737</v>
      </c>
      <c r="E192" s="49" t="s">
        <v>706</v>
      </c>
      <c r="F192" s="82" t="s">
        <v>706</v>
      </c>
      <c r="G192" s="80" t="s">
        <v>31</v>
      </c>
      <c r="H192" s="19" t="s">
        <v>131</v>
      </c>
      <c r="I192" s="80" t="s">
        <v>649</v>
      </c>
      <c r="J192" s="81" t="s">
        <v>708</v>
      </c>
      <c r="K192" s="80" t="s">
        <v>44</v>
      </c>
      <c r="L192" s="12" t="s">
        <v>2664</v>
      </c>
      <c r="M192" s="112">
        <v>122.52</v>
      </c>
      <c r="N192" s="113">
        <f t="shared" si="24"/>
        <v>1225200</v>
      </c>
      <c r="O192" s="81" t="s">
        <v>2594</v>
      </c>
      <c r="P192" s="14" t="s">
        <v>686</v>
      </c>
      <c r="Q192" s="80">
        <v>517</v>
      </c>
      <c r="R192" s="80" t="s">
        <v>685</v>
      </c>
      <c r="S192" s="80" t="s">
        <v>36</v>
      </c>
      <c r="T192" s="87">
        <v>527354.26</v>
      </c>
      <c r="U192" s="87">
        <v>7329769.2199999997</v>
      </c>
    </row>
    <row r="193" spans="1:21" ht="60" customHeight="1" x14ac:dyDescent="0.2">
      <c r="A193" s="94" t="s">
        <v>2990</v>
      </c>
      <c r="B193" s="80" t="s">
        <v>740</v>
      </c>
      <c r="C193" s="86">
        <v>41628</v>
      </c>
      <c r="D193" s="96" t="s">
        <v>738</v>
      </c>
      <c r="E193" s="49" t="s">
        <v>706</v>
      </c>
      <c r="F193" s="82" t="s">
        <v>706</v>
      </c>
      <c r="G193" s="80" t="s">
        <v>31</v>
      </c>
      <c r="H193" s="80" t="s">
        <v>31</v>
      </c>
      <c r="I193" s="80" t="s">
        <v>649</v>
      </c>
      <c r="J193" s="81" t="s">
        <v>709</v>
      </c>
      <c r="K193" s="80" t="s">
        <v>44</v>
      </c>
      <c r="L193" s="12" t="s">
        <v>2664</v>
      </c>
      <c r="M193" s="7">
        <v>128.22999999999999</v>
      </c>
      <c r="N193" s="113">
        <f t="shared" si="24"/>
        <v>1282300</v>
      </c>
      <c r="O193" s="81" t="s">
        <v>2594</v>
      </c>
      <c r="P193" s="14" t="s">
        <v>686</v>
      </c>
      <c r="Q193" s="80">
        <v>517</v>
      </c>
      <c r="R193" s="80" t="s">
        <v>685</v>
      </c>
      <c r="S193" s="80" t="s">
        <v>36</v>
      </c>
      <c r="T193" s="87">
        <v>413194.57</v>
      </c>
      <c r="U193" s="87">
        <v>7359214.6900000004</v>
      </c>
    </row>
    <row r="194" spans="1:21" ht="60" customHeight="1" x14ac:dyDescent="0.2">
      <c r="A194" s="94" t="s">
        <v>2991</v>
      </c>
      <c r="B194" s="80" t="s">
        <v>741</v>
      </c>
      <c r="C194" s="86">
        <v>41690</v>
      </c>
      <c r="D194" s="96" t="s">
        <v>742</v>
      </c>
      <c r="E194" s="53" t="s">
        <v>710</v>
      </c>
      <c r="F194" s="14" t="s">
        <v>710</v>
      </c>
      <c r="G194" s="80" t="s">
        <v>53</v>
      </c>
      <c r="H194" s="19" t="s">
        <v>54</v>
      </c>
      <c r="I194" s="80" t="s">
        <v>649</v>
      </c>
      <c r="J194" s="81" t="s">
        <v>711</v>
      </c>
      <c r="K194" s="80" t="s">
        <v>44</v>
      </c>
      <c r="L194" s="12" t="s">
        <v>2664</v>
      </c>
      <c r="M194" s="115">
        <v>90.02</v>
      </c>
      <c r="N194" s="113">
        <f t="shared" si="24"/>
        <v>900200</v>
      </c>
      <c r="O194" s="81" t="s">
        <v>2594</v>
      </c>
      <c r="P194" s="14" t="s">
        <v>689</v>
      </c>
      <c r="Q194" s="80">
        <v>517</v>
      </c>
      <c r="R194" s="80" t="s">
        <v>685</v>
      </c>
      <c r="S194" s="80" t="s">
        <v>36</v>
      </c>
      <c r="T194" s="87">
        <v>446325.99</v>
      </c>
      <c r="U194" s="87">
        <v>7511500.5800000001</v>
      </c>
    </row>
    <row r="195" spans="1:21" ht="60" customHeight="1" x14ac:dyDescent="0.2">
      <c r="A195" s="94" t="s">
        <v>2992</v>
      </c>
      <c r="B195" s="80" t="s">
        <v>743</v>
      </c>
      <c r="C195" s="86">
        <v>41724</v>
      </c>
      <c r="D195" s="96" t="s">
        <v>744</v>
      </c>
      <c r="E195" s="54" t="s">
        <v>367</v>
      </c>
      <c r="F195" s="15" t="s">
        <v>367</v>
      </c>
      <c r="G195" s="80" t="s">
        <v>31</v>
      </c>
      <c r="H195" s="80" t="s">
        <v>31</v>
      </c>
      <c r="I195" s="80" t="s">
        <v>649</v>
      </c>
      <c r="J195" s="81" t="s">
        <v>712</v>
      </c>
      <c r="K195" s="80" t="s">
        <v>44</v>
      </c>
      <c r="L195" s="12" t="s">
        <v>2664</v>
      </c>
      <c r="M195" s="7">
        <v>80.16</v>
      </c>
      <c r="N195" s="113">
        <f t="shared" si="24"/>
        <v>801600</v>
      </c>
      <c r="O195" s="81" t="s">
        <v>2594</v>
      </c>
      <c r="P195" s="14" t="s">
        <v>689</v>
      </c>
      <c r="Q195" s="80">
        <v>517</v>
      </c>
      <c r="R195" s="80" t="s">
        <v>685</v>
      </c>
      <c r="S195" s="80" t="s">
        <v>36</v>
      </c>
      <c r="T195" s="87">
        <v>542818.93999999994</v>
      </c>
      <c r="U195" s="87">
        <v>7344550.9500000002</v>
      </c>
    </row>
    <row r="196" spans="1:21" ht="60" customHeight="1" x14ac:dyDescent="0.2">
      <c r="A196" s="94" t="s">
        <v>2993</v>
      </c>
      <c r="B196" s="80" t="s">
        <v>746</v>
      </c>
      <c r="C196" s="86" t="s">
        <v>3526</v>
      </c>
      <c r="D196" s="96" t="s">
        <v>745</v>
      </c>
      <c r="E196" s="54" t="s">
        <v>357</v>
      </c>
      <c r="F196" s="15" t="s">
        <v>357</v>
      </c>
      <c r="G196" s="80" t="s">
        <v>31</v>
      </c>
      <c r="H196" s="4" t="s">
        <v>61</v>
      </c>
      <c r="I196" s="80" t="s">
        <v>649</v>
      </c>
      <c r="J196" s="81" t="s">
        <v>713</v>
      </c>
      <c r="K196" s="80" t="s">
        <v>44</v>
      </c>
      <c r="L196" s="12" t="s">
        <v>2664</v>
      </c>
      <c r="M196" s="7">
        <v>48.93</v>
      </c>
      <c r="N196" s="113">
        <f t="shared" si="24"/>
        <v>489300</v>
      </c>
      <c r="O196" s="81" t="s">
        <v>2594</v>
      </c>
      <c r="P196" s="14" t="s">
        <v>690</v>
      </c>
      <c r="Q196" s="80">
        <v>517</v>
      </c>
      <c r="R196" s="80" t="s">
        <v>685</v>
      </c>
      <c r="S196" s="80" t="s">
        <v>36</v>
      </c>
      <c r="T196" s="87">
        <v>356822</v>
      </c>
      <c r="U196" s="87">
        <v>7445872</v>
      </c>
    </row>
    <row r="197" spans="1:21" ht="60" customHeight="1" x14ac:dyDescent="0.2">
      <c r="A197" s="94" t="s">
        <v>2994</v>
      </c>
      <c r="B197" s="80" t="s">
        <v>748</v>
      </c>
      <c r="C197" s="86">
        <v>41683</v>
      </c>
      <c r="D197" s="96" t="s">
        <v>747</v>
      </c>
      <c r="E197" s="54" t="s">
        <v>638</v>
      </c>
      <c r="F197" s="15" t="s">
        <v>638</v>
      </c>
      <c r="G197" s="80" t="s">
        <v>31</v>
      </c>
      <c r="H197" s="80" t="s">
        <v>31</v>
      </c>
      <c r="I197" s="80" t="s">
        <v>649</v>
      </c>
      <c r="J197" s="81" t="s">
        <v>714</v>
      </c>
      <c r="K197" s="80" t="s">
        <v>44</v>
      </c>
      <c r="L197" s="12" t="s">
        <v>2664</v>
      </c>
      <c r="M197" s="7">
        <v>598.04</v>
      </c>
      <c r="N197" s="113">
        <f t="shared" si="24"/>
        <v>5980400</v>
      </c>
      <c r="O197" s="81" t="s">
        <v>2594</v>
      </c>
      <c r="P197" s="14" t="s">
        <v>691</v>
      </c>
      <c r="Q197" s="80">
        <v>517</v>
      </c>
      <c r="R197" s="80" t="s">
        <v>685</v>
      </c>
      <c r="S197" s="80" t="s">
        <v>36</v>
      </c>
      <c r="T197" s="87">
        <v>418978.81</v>
      </c>
      <c r="U197" s="87">
        <v>7361476.2199999997</v>
      </c>
    </row>
    <row r="198" spans="1:21" ht="60" customHeight="1" x14ac:dyDescent="0.2">
      <c r="A198" s="94" t="s">
        <v>2995</v>
      </c>
      <c r="B198" s="80" t="s">
        <v>749</v>
      </c>
      <c r="C198" s="86">
        <v>41724</v>
      </c>
      <c r="D198" s="96" t="s">
        <v>750</v>
      </c>
      <c r="E198" s="54" t="s">
        <v>715</v>
      </c>
      <c r="F198" s="15" t="s">
        <v>715</v>
      </c>
      <c r="G198" s="80" t="s">
        <v>53</v>
      </c>
      <c r="H198" s="19" t="s">
        <v>54</v>
      </c>
      <c r="I198" s="80" t="s">
        <v>649</v>
      </c>
      <c r="J198" s="81" t="s">
        <v>716</v>
      </c>
      <c r="K198" s="80" t="s">
        <v>44</v>
      </c>
      <c r="L198" s="12" t="s">
        <v>2664</v>
      </c>
      <c r="M198" s="7">
        <v>864.63</v>
      </c>
      <c r="N198" s="113">
        <f t="shared" si="24"/>
        <v>8646300</v>
      </c>
      <c r="O198" s="81" t="s">
        <v>2594</v>
      </c>
      <c r="P198" s="14" t="s">
        <v>692</v>
      </c>
      <c r="Q198" s="80">
        <v>517</v>
      </c>
      <c r="R198" s="80" t="s">
        <v>685</v>
      </c>
      <c r="S198" s="80" t="s">
        <v>36</v>
      </c>
      <c r="T198" s="87">
        <v>438164.17</v>
      </c>
      <c r="U198" s="87">
        <v>7530464.1200000001</v>
      </c>
    </row>
    <row r="199" spans="1:21" ht="60" customHeight="1" x14ac:dyDescent="0.2">
      <c r="A199" s="94" t="s">
        <v>2996</v>
      </c>
      <c r="B199" s="80" t="s">
        <v>752</v>
      </c>
      <c r="C199" s="86">
        <v>41682</v>
      </c>
      <c r="D199" s="96" t="s">
        <v>751</v>
      </c>
      <c r="E199" s="54" t="s">
        <v>718</v>
      </c>
      <c r="F199" s="15" t="s">
        <v>718</v>
      </c>
      <c r="G199" s="80" t="s">
        <v>53</v>
      </c>
      <c r="H199" s="19" t="s">
        <v>54</v>
      </c>
      <c r="I199" s="80" t="s">
        <v>649</v>
      </c>
      <c r="J199" s="82" t="s">
        <v>717</v>
      </c>
      <c r="K199" s="80" t="s">
        <v>44</v>
      </c>
      <c r="L199" s="12" t="s">
        <v>2664</v>
      </c>
      <c r="M199" s="7">
        <v>269.05</v>
      </c>
      <c r="N199" s="113">
        <f t="shared" si="24"/>
        <v>2690500</v>
      </c>
      <c r="O199" s="81" t="s">
        <v>2594</v>
      </c>
      <c r="P199" s="14" t="s">
        <v>693</v>
      </c>
      <c r="Q199" s="80">
        <v>517</v>
      </c>
      <c r="R199" s="80" t="s">
        <v>685</v>
      </c>
      <c r="S199" s="80" t="s">
        <v>36</v>
      </c>
      <c r="T199" s="87">
        <v>447217.49</v>
      </c>
      <c r="U199" s="87">
        <v>7535622.21</v>
      </c>
    </row>
    <row r="200" spans="1:21" ht="60" customHeight="1" x14ac:dyDescent="0.2">
      <c r="A200" s="94" t="s">
        <v>2997</v>
      </c>
      <c r="B200" s="80" t="s">
        <v>766</v>
      </c>
      <c r="C200" s="86">
        <v>41724</v>
      </c>
      <c r="D200" s="96" t="s">
        <v>753</v>
      </c>
      <c r="E200" s="54" t="s">
        <v>719</v>
      </c>
      <c r="F200" s="15" t="s">
        <v>719</v>
      </c>
      <c r="G200" s="80" t="s">
        <v>53</v>
      </c>
      <c r="H200" s="19" t="s">
        <v>54</v>
      </c>
      <c r="I200" s="80" t="s">
        <v>649</v>
      </c>
      <c r="J200" s="82" t="s">
        <v>720</v>
      </c>
      <c r="K200" s="80" t="s">
        <v>44</v>
      </c>
      <c r="L200" s="12" t="s">
        <v>2664</v>
      </c>
      <c r="M200" s="7">
        <v>190</v>
      </c>
      <c r="N200" s="113">
        <f t="shared" si="24"/>
        <v>1900000</v>
      </c>
      <c r="O200" s="81" t="s">
        <v>2594</v>
      </c>
      <c r="P200" s="14" t="s">
        <v>694</v>
      </c>
      <c r="Q200" s="80">
        <v>517</v>
      </c>
      <c r="R200" s="80" t="s">
        <v>685</v>
      </c>
      <c r="S200" s="80" t="s">
        <v>36</v>
      </c>
      <c r="T200" s="87">
        <v>438389.55</v>
      </c>
      <c r="U200" s="87">
        <v>7561042.3300000001</v>
      </c>
    </row>
    <row r="201" spans="1:21" ht="60" customHeight="1" x14ac:dyDescent="0.2">
      <c r="A201" s="94" t="s">
        <v>2998</v>
      </c>
      <c r="B201" s="80" t="s">
        <v>755</v>
      </c>
      <c r="C201" s="86">
        <v>41675</v>
      </c>
      <c r="D201" s="96" t="s">
        <v>754</v>
      </c>
      <c r="E201" s="54" t="s">
        <v>638</v>
      </c>
      <c r="F201" s="15" t="s">
        <v>638</v>
      </c>
      <c r="G201" s="80" t="s">
        <v>31</v>
      </c>
      <c r="H201" s="4" t="s">
        <v>113</v>
      </c>
      <c r="I201" s="80" t="s">
        <v>649</v>
      </c>
      <c r="J201" s="81" t="s">
        <v>762</v>
      </c>
      <c r="K201" s="80" t="s">
        <v>44</v>
      </c>
      <c r="L201" s="12" t="s">
        <v>2664</v>
      </c>
      <c r="M201" s="7">
        <v>558.58000000000004</v>
      </c>
      <c r="N201" s="113">
        <f t="shared" si="24"/>
        <v>5585800</v>
      </c>
      <c r="O201" s="81" t="s">
        <v>2594</v>
      </c>
      <c r="P201" s="14" t="s">
        <v>695</v>
      </c>
      <c r="Q201" s="80">
        <v>517</v>
      </c>
      <c r="R201" s="80" t="s">
        <v>685</v>
      </c>
      <c r="S201" s="80" t="s">
        <v>36</v>
      </c>
      <c r="T201" s="87">
        <v>397029.35</v>
      </c>
      <c r="U201" s="87">
        <v>7245060.0999999996</v>
      </c>
    </row>
    <row r="202" spans="1:21" ht="60" customHeight="1" x14ac:dyDescent="0.2">
      <c r="A202" s="94" t="s">
        <v>2999</v>
      </c>
      <c r="B202" s="80" t="s">
        <v>764</v>
      </c>
      <c r="C202" s="86">
        <v>41675</v>
      </c>
      <c r="D202" s="96" t="s">
        <v>763</v>
      </c>
      <c r="E202" s="54" t="s">
        <v>638</v>
      </c>
      <c r="F202" s="15" t="s">
        <v>638</v>
      </c>
      <c r="G202" s="80" t="s">
        <v>31</v>
      </c>
      <c r="H202" s="4" t="s">
        <v>113</v>
      </c>
      <c r="I202" s="80" t="s">
        <v>649</v>
      </c>
      <c r="J202" s="81" t="s">
        <v>757</v>
      </c>
      <c r="K202" s="80" t="s">
        <v>44</v>
      </c>
      <c r="L202" s="12" t="s">
        <v>2664</v>
      </c>
      <c r="M202" s="7">
        <v>767.08</v>
      </c>
      <c r="N202" s="113">
        <f t="shared" si="24"/>
        <v>7670800</v>
      </c>
      <c r="O202" s="81" t="s">
        <v>2594</v>
      </c>
      <c r="P202" s="14" t="s">
        <v>695</v>
      </c>
      <c r="Q202" s="80">
        <v>517</v>
      </c>
      <c r="R202" s="80" t="s">
        <v>685</v>
      </c>
      <c r="S202" s="80" t="s">
        <v>36</v>
      </c>
      <c r="T202" s="87">
        <v>394289.35</v>
      </c>
      <c r="U202" s="87">
        <v>7244340.1799999997</v>
      </c>
    </row>
    <row r="203" spans="1:21" ht="60" customHeight="1" x14ac:dyDescent="0.2">
      <c r="A203" s="94" t="s">
        <v>3000</v>
      </c>
      <c r="B203" s="80" t="s">
        <v>766</v>
      </c>
      <c r="C203" s="86">
        <v>41724</v>
      </c>
      <c r="D203" s="96" t="s">
        <v>765</v>
      </c>
      <c r="E203" s="54" t="s">
        <v>719</v>
      </c>
      <c r="F203" s="15" t="s">
        <v>719</v>
      </c>
      <c r="G203" s="80" t="s">
        <v>53</v>
      </c>
      <c r="H203" s="19" t="s">
        <v>54</v>
      </c>
      <c r="I203" s="80" t="s">
        <v>649</v>
      </c>
      <c r="J203" s="82" t="s">
        <v>756</v>
      </c>
      <c r="K203" s="80" t="s">
        <v>44</v>
      </c>
      <c r="L203" s="12" t="s">
        <v>2664</v>
      </c>
      <c r="M203" s="7">
        <v>210</v>
      </c>
      <c r="N203" s="113">
        <f t="shared" si="24"/>
        <v>2100000</v>
      </c>
      <c r="O203" s="81" t="s">
        <v>2594</v>
      </c>
      <c r="P203" s="14" t="s">
        <v>696</v>
      </c>
      <c r="Q203" s="80">
        <v>517</v>
      </c>
      <c r="R203" s="80" t="s">
        <v>685</v>
      </c>
      <c r="S203" s="80" t="s">
        <v>36</v>
      </c>
      <c r="T203" s="87">
        <v>440156.12</v>
      </c>
      <c r="U203" s="87">
        <v>7504436.71</v>
      </c>
    </row>
    <row r="204" spans="1:21" ht="60" customHeight="1" x14ac:dyDescent="0.2">
      <c r="A204" s="94" t="s">
        <v>3001</v>
      </c>
      <c r="B204" s="80" t="s">
        <v>768</v>
      </c>
      <c r="C204" s="86">
        <v>41675</v>
      </c>
      <c r="D204" s="96" t="s">
        <v>767</v>
      </c>
      <c r="E204" s="54" t="s">
        <v>637</v>
      </c>
      <c r="F204" s="15" t="s">
        <v>637</v>
      </c>
      <c r="G204" s="80" t="s">
        <v>53</v>
      </c>
      <c r="H204" s="19" t="s">
        <v>54</v>
      </c>
      <c r="I204" s="80" t="s">
        <v>649</v>
      </c>
      <c r="J204" s="82" t="s">
        <v>758</v>
      </c>
      <c r="K204" s="80" t="s">
        <v>44</v>
      </c>
      <c r="L204" s="12" t="s">
        <v>2664</v>
      </c>
      <c r="M204" s="7">
        <v>177.49</v>
      </c>
      <c r="N204" s="113">
        <f t="shared" si="24"/>
        <v>1774900</v>
      </c>
      <c r="O204" s="81" t="s">
        <v>2594</v>
      </c>
      <c r="P204" s="14" t="s">
        <v>697</v>
      </c>
      <c r="Q204" s="80">
        <v>517</v>
      </c>
      <c r="R204" s="80" t="s">
        <v>685</v>
      </c>
      <c r="S204" s="80" t="s">
        <v>36</v>
      </c>
      <c r="T204" s="87">
        <v>379547.56</v>
      </c>
      <c r="U204" s="87">
        <v>7409710.1399999997</v>
      </c>
    </row>
    <row r="205" spans="1:21" ht="60" customHeight="1" x14ac:dyDescent="0.2">
      <c r="A205" s="94" t="s">
        <v>3002</v>
      </c>
      <c r="B205" s="80" t="s">
        <v>770</v>
      </c>
      <c r="C205" s="86">
        <v>41682</v>
      </c>
      <c r="D205" s="96" t="s">
        <v>769</v>
      </c>
      <c r="E205" s="54" t="s">
        <v>639</v>
      </c>
      <c r="F205" s="15" t="s">
        <v>639</v>
      </c>
      <c r="G205" s="80" t="s">
        <v>31</v>
      </c>
      <c r="H205" s="4" t="s">
        <v>131</v>
      </c>
      <c r="I205" s="80" t="s">
        <v>649</v>
      </c>
      <c r="J205" s="82" t="s">
        <v>759</v>
      </c>
      <c r="K205" s="80" t="s">
        <v>44</v>
      </c>
      <c r="L205" s="12" t="s">
        <v>2664</v>
      </c>
      <c r="M205" s="7">
        <v>57.33</v>
      </c>
      <c r="N205" s="113">
        <f t="shared" si="24"/>
        <v>573300</v>
      </c>
      <c r="O205" s="81" t="s">
        <v>2594</v>
      </c>
      <c r="P205" s="14" t="s">
        <v>698</v>
      </c>
      <c r="Q205" s="80">
        <v>517</v>
      </c>
      <c r="R205" s="80" t="s">
        <v>685</v>
      </c>
      <c r="S205" s="80" t="s">
        <v>36</v>
      </c>
      <c r="T205" s="87">
        <v>461405.64</v>
      </c>
      <c r="U205" s="87">
        <v>7406343.5499999998</v>
      </c>
    </row>
    <row r="206" spans="1:21" ht="60" customHeight="1" x14ac:dyDescent="0.2">
      <c r="A206" s="94" t="s">
        <v>3003</v>
      </c>
      <c r="B206" s="80" t="s">
        <v>772</v>
      </c>
      <c r="C206" s="86">
        <v>41682</v>
      </c>
      <c r="D206" s="96" t="s">
        <v>771</v>
      </c>
      <c r="E206" s="54" t="s">
        <v>761</v>
      </c>
      <c r="F206" s="15" t="s">
        <v>760</v>
      </c>
      <c r="G206" s="80" t="s">
        <v>31</v>
      </c>
      <c r="H206" s="80" t="s">
        <v>31</v>
      </c>
      <c r="I206" s="80" t="s">
        <v>649</v>
      </c>
      <c r="J206" s="82" t="s">
        <v>760</v>
      </c>
      <c r="K206" s="80" t="s">
        <v>44</v>
      </c>
      <c r="L206" s="12" t="s">
        <v>2664</v>
      </c>
      <c r="M206" s="112">
        <v>122.17</v>
      </c>
      <c r="N206" s="113">
        <f t="shared" si="24"/>
        <v>1221700</v>
      </c>
      <c r="O206" s="81" t="s">
        <v>2594</v>
      </c>
      <c r="P206" s="14" t="s">
        <v>699</v>
      </c>
      <c r="Q206" s="80">
        <v>517</v>
      </c>
      <c r="R206" s="80" t="s">
        <v>685</v>
      </c>
      <c r="S206" s="80" t="s">
        <v>36</v>
      </c>
      <c r="T206" s="87">
        <v>540887.82999999996</v>
      </c>
      <c r="U206" s="87">
        <v>7343802.8499999996</v>
      </c>
    </row>
    <row r="207" spans="1:21" ht="60" customHeight="1" x14ac:dyDescent="0.2">
      <c r="A207" s="94" t="s">
        <v>3004</v>
      </c>
      <c r="B207" s="80" t="s">
        <v>2690</v>
      </c>
      <c r="C207" s="86">
        <v>41935</v>
      </c>
      <c r="D207" s="96" t="s">
        <v>2763</v>
      </c>
      <c r="E207" s="54" t="s">
        <v>773</v>
      </c>
      <c r="F207" s="15" t="s">
        <v>773</v>
      </c>
      <c r="G207" s="80" t="s">
        <v>31</v>
      </c>
      <c r="H207" s="80" t="s">
        <v>31</v>
      </c>
      <c r="I207" s="80" t="s">
        <v>43</v>
      </c>
      <c r="J207" s="82" t="s">
        <v>781</v>
      </c>
      <c r="K207" s="12" t="s">
        <v>33</v>
      </c>
      <c r="L207" s="80" t="s">
        <v>2597</v>
      </c>
      <c r="M207" s="117">
        <f t="shared" ref="M207:M264" si="25">N207/10000</f>
        <v>9.5300000000000003E-3</v>
      </c>
      <c r="N207" s="7">
        <v>95.3</v>
      </c>
      <c r="O207" s="81" t="s">
        <v>816</v>
      </c>
      <c r="P207" s="16" t="s">
        <v>817</v>
      </c>
      <c r="Q207" s="80">
        <v>525</v>
      </c>
      <c r="R207" s="80" t="s">
        <v>780</v>
      </c>
      <c r="S207" s="80" t="s">
        <v>36</v>
      </c>
      <c r="T207" s="87">
        <v>356285.04</v>
      </c>
      <c r="U207" s="87">
        <v>7379630.6299999999</v>
      </c>
    </row>
    <row r="208" spans="1:21" ht="60" customHeight="1" x14ac:dyDescent="0.2">
      <c r="A208" s="94" t="s">
        <v>3005</v>
      </c>
      <c r="B208" s="80" t="s">
        <v>2690</v>
      </c>
      <c r="C208" s="86">
        <v>41935</v>
      </c>
      <c r="D208" s="96" t="s">
        <v>2761</v>
      </c>
      <c r="E208" s="54" t="s">
        <v>773</v>
      </c>
      <c r="F208" s="15" t="s">
        <v>773</v>
      </c>
      <c r="G208" s="80" t="s">
        <v>31</v>
      </c>
      <c r="H208" s="80" t="s">
        <v>31</v>
      </c>
      <c r="I208" s="80" t="s">
        <v>43</v>
      </c>
      <c r="J208" s="82" t="s">
        <v>782</v>
      </c>
      <c r="K208" s="12" t="s">
        <v>33</v>
      </c>
      <c r="L208" s="80" t="s">
        <v>2597</v>
      </c>
      <c r="M208" s="117">
        <f t="shared" si="25"/>
        <v>9.5300000000000003E-3</v>
      </c>
      <c r="N208" s="7">
        <v>95.3</v>
      </c>
      <c r="O208" s="81" t="s">
        <v>816</v>
      </c>
      <c r="P208" s="16" t="s">
        <v>817</v>
      </c>
      <c r="Q208" s="80">
        <v>525</v>
      </c>
      <c r="R208" s="80" t="s">
        <v>780</v>
      </c>
      <c r="S208" s="80" t="s">
        <v>36</v>
      </c>
      <c r="T208" s="87">
        <v>356256.28</v>
      </c>
      <c r="U208" s="87">
        <v>7379140</v>
      </c>
    </row>
    <row r="209" spans="1:21" ht="60" customHeight="1" x14ac:dyDescent="0.2">
      <c r="A209" s="94" t="s">
        <v>3006</v>
      </c>
      <c r="B209" s="80" t="s">
        <v>2690</v>
      </c>
      <c r="C209" s="86">
        <v>41935</v>
      </c>
      <c r="D209" s="96" t="s">
        <v>2764</v>
      </c>
      <c r="E209" s="54" t="s">
        <v>773</v>
      </c>
      <c r="F209" s="15" t="s">
        <v>773</v>
      </c>
      <c r="G209" s="80" t="s">
        <v>31</v>
      </c>
      <c r="H209" s="80" t="s">
        <v>31</v>
      </c>
      <c r="I209" s="80" t="s">
        <v>43</v>
      </c>
      <c r="J209" s="82" t="s">
        <v>783</v>
      </c>
      <c r="K209" s="12" t="s">
        <v>33</v>
      </c>
      <c r="L209" s="80" t="s">
        <v>2597</v>
      </c>
      <c r="M209" s="117">
        <f t="shared" si="25"/>
        <v>8.0239999999999999E-3</v>
      </c>
      <c r="N209" s="7">
        <v>80.239999999999995</v>
      </c>
      <c r="O209" s="81" t="s">
        <v>816</v>
      </c>
      <c r="P209" s="16" t="s">
        <v>817</v>
      </c>
      <c r="Q209" s="80">
        <v>525</v>
      </c>
      <c r="R209" s="80" t="s">
        <v>780</v>
      </c>
      <c r="S209" s="80" t="s">
        <v>36</v>
      </c>
      <c r="T209" s="87">
        <v>357755.62</v>
      </c>
      <c r="U209" s="87">
        <v>7385149.2400000002</v>
      </c>
    </row>
    <row r="210" spans="1:21" ht="60" customHeight="1" x14ac:dyDescent="0.2">
      <c r="A210" s="94" t="s">
        <v>3007</v>
      </c>
      <c r="B210" s="80" t="s">
        <v>2690</v>
      </c>
      <c r="C210" s="86">
        <v>41935</v>
      </c>
      <c r="D210" s="96" t="s">
        <v>2765</v>
      </c>
      <c r="E210" s="54" t="s">
        <v>773</v>
      </c>
      <c r="F210" s="15" t="s">
        <v>773</v>
      </c>
      <c r="G210" s="80" t="s">
        <v>31</v>
      </c>
      <c r="H210" s="80" t="s">
        <v>31</v>
      </c>
      <c r="I210" s="80" t="s">
        <v>43</v>
      </c>
      <c r="J210" s="82" t="s">
        <v>784</v>
      </c>
      <c r="K210" s="12" t="s">
        <v>33</v>
      </c>
      <c r="L210" s="80" t="s">
        <v>2597</v>
      </c>
      <c r="M210" s="117">
        <f t="shared" si="25"/>
        <v>6.0200000000000002E-3</v>
      </c>
      <c r="N210" s="7">
        <v>60.2</v>
      </c>
      <c r="O210" s="81" t="s">
        <v>816</v>
      </c>
      <c r="P210" s="16" t="s">
        <v>817</v>
      </c>
      <c r="Q210" s="80">
        <v>525</v>
      </c>
      <c r="R210" s="80" t="s">
        <v>780</v>
      </c>
      <c r="S210" s="80" t="s">
        <v>36</v>
      </c>
      <c r="T210" s="87">
        <v>357755.62</v>
      </c>
      <c r="U210" s="87">
        <v>7385149.2400000002</v>
      </c>
    </row>
    <row r="211" spans="1:21" ht="60" customHeight="1" x14ac:dyDescent="0.2">
      <c r="A211" s="94" t="s">
        <v>3008</v>
      </c>
      <c r="B211" s="80" t="s">
        <v>2690</v>
      </c>
      <c r="C211" s="86">
        <v>41935</v>
      </c>
      <c r="D211" s="96" t="s">
        <v>2767</v>
      </c>
      <c r="E211" s="54" t="s">
        <v>773</v>
      </c>
      <c r="F211" s="15" t="s">
        <v>773</v>
      </c>
      <c r="G211" s="80" t="s">
        <v>31</v>
      </c>
      <c r="H211" s="80" t="s">
        <v>31</v>
      </c>
      <c r="I211" s="80" t="s">
        <v>43</v>
      </c>
      <c r="J211" s="82" t="s">
        <v>785</v>
      </c>
      <c r="K211" s="12" t="s">
        <v>33</v>
      </c>
      <c r="L211" s="80" t="s">
        <v>2597</v>
      </c>
      <c r="M211" s="117">
        <f t="shared" si="25"/>
        <v>5.9909999999999998E-3</v>
      </c>
      <c r="N211" s="7">
        <v>59.91</v>
      </c>
      <c r="O211" s="81" t="s">
        <v>816</v>
      </c>
      <c r="P211" s="16" t="s">
        <v>817</v>
      </c>
      <c r="Q211" s="80">
        <v>525</v>
      </c>
      <c r="R211" s="80" t="s">
        <v>780</v>
      </c>
      <c r="S211" s="80" t="s">
        <v>36</v>
      </c>
      <c r="T211" s="87">
        <v>357755.62</v>
      </c>
      <c r="U211" s="87">
        <v>7385149.2400000002</v>
      </c>
    </row>
    <row r="212" spans="1:21" ht="60" customHeight="1" x14ac:dyDescent="0.2">
      <c r="A212" s="94" t="s">
        <v>3009</v>
      </c>
      <c r="B212" s="80" t="s">
        <v>2690</v>
      </c>
      <c r="C212" s="86">
        <v>41935</v>
      </c>
      <c r="D212" s="96" t="s">
        <v>2768</v>
      </c>
      <c r="E212" s="54" t="s">
        <v>773</v>
      </c>
      <c r="F212" s="15" t="s">
        <v>773</v>
      </c>
      <c r="G212" s="80" t="s">
        <v>31</v>
      </c>
      <c r="H212" s="80" t="s">
        <v>31</v>
      </c>
      <c r="I212" s="80" t="s">
        <v>43</v>
      </c>
      <c r="J212" s="82" t="s">
        <v>786</v>
      </c>
      <c r="K212" s="12" t="s">
        <v>33</v>
      </c>
      <c r="L212" s="80" t="s">
        <v>2597</v>
      </c>
      <c r="M212" s="117">
        <f t="shared" si="25"/>
        <v>9.5300000000000003E-3</v>
      </c>
      <c r="N212" s="7">
        <v>95.3</v>
      </c>
      <c r="O212" s="81" t="s">
        <v>816</v>
      </c>
      <c r="P212" s="16" t="s">
        <v>817</v>
      </c>
      <c r="Q212" s="80">
        <v>525</v>
      </c>
      <c r="R212" s="80" t="s">
        <v>780</v>
      </c>
      <c r="S212" s="80" t="s">
        <v>36</v>
      </c>
      <c r="T212" s="87">
        <v>356312.62</v>
      </c>
      <c r="U212" s="87">
        <v>7379100.5300000003</v>
      </c>
    </row>
    <row r="213" spans="1:21" ht="60" customHeight="1" x14ac:dyDescent="0.2">
      <c r="A213" s="94" t="s">
        <v>3010</v>
      </c>
      <c r="B213" s="80" t="s">
        <v>2690</v>
      </c>
      <c r="C213" s="86">
        <v>41935</v>
      </c>
      <c r="D213" s="96" t="s">
        <v>2769</v>
      </c>
      <c r="E213" s="54" t="s">
        <v>773</v>
      </c>
      <c r="F213" s="15" t="s">
        <v>773</v>
      </c>
      <c r="G213" s="80" t="s">
        <v>31</v>
      </c>
      <c r="H213" s="80" t="s">
        <v>31</v>
      </c>
      <c r="I213" s="80" t="s">
        <v>43</v>
      </c>
      <c r="J213" s="81" t="s">
        <v>787</v>
      </c>
      <c r="K213" s="12" t="s">
        <v>33</v>
      </c>
      <c r="L213" s="80" t="s">
        <v>2597</v>
      </c>
      <c r="M213" s="117">
        <f t="shared" si="25"/>
        <v>1.026E-2</v>
      </c>
      <c r="N213" s="7">
        <v>102.6</v>
      </c>
      <c r="O213" s="81" t="s">
        <v>816</v>
      </c>
      <c r="P213" s="16" t="s">
        <v>817</v>
      </c>
      <c r="Q213" s="80">
        <v>525</v>
      </c>
      <c r="R213" s="80" t="s">
        <v>780</v>
      </c>
      <c r="S213" s="80" t="s">
        <v>36</v>
      </c>
      <c r="T213" s="87">
        <v>358101.81</v>
      </c>
      <c r="U213" s="87">
        <v>7389110.3499999996</v>
      </c>
    </row>
    <row r="214" spans="1:21" ht="60" customHeight="1" x14ac:dyDescent="0.2">
      <c r="A214" s="94" t="s">
        <v>3011</v>
      </c>
      <c r="B214" s="80" t="s">
        <v>2690</v>
      </c>
      <c r="C214" s="86">
        <v>41935</v>
      </c>
      <c r="D214" s="96" t="s">
        <v>2770</v>
      </c>
      <c r="E214" s="54" t="s">
        <v>773</v>
      </c>
      <c r="F214" s="15" t="s">
        <v>773</v>
      </c>
      <c r="G214" s="80" t="s">
        <v>41</v>
      </c>
      <c r="H214" s="4" t="s">
        <v>42</v>
      </c>
      <c r="I214" s="80" t="s">
        <v>43</v>
      </c>
      <c r="J214" s="81" t="s">
        <v>788</v>
      </c>
      <c r="K214" s="12" t="s">
        <v>33</v>
      </c>
      <c r="L214" s="80" t="s">
        <v>2597</v>
      </c>
      <c r="M214" s="117">
        <f t="shared" si="25"/>
        <v>1.9359999999999999E-2</v>
      </c>
      <c r="N214" s="7">
        <v>193.6</v>
      </c>
      <c r="O214" s="81" t="s">
        <v>816</v>
      </c>
      <c r="P214" s="16" t="s">
        <v>817</v>
      </c>
      <c r="Q214" s="80">
        <v>525</v>
      </c>
      <c r="R214" s="80" t="s">
        <v>780</v>
      </c>
      <c r="S214" s="80" t="s">
        <v>36</v>
      </c>
      <c r="T214" s="87">
        <v>508542.18</v>
      </c>
      <c r="U214" s="87">
        <v>7516691.1200000001</v>
      </c>
    </row>
    <row r="215" spans="1:21" ht="60" customHeight="1" x14ac:dyDescent="0.2">
      <c r="A215" s="94" t="s">
        <v>3012</v>
      </c>
      <c r="B215" s="80" t="s">
        <v>2690</v>
      </c>
      <c r="C215" s="86">
        <v>41935</v>
      </c>
      <c r="D215" s="96" t="s">
        <v>2771</v>
      </c>
      <c r="E215" s="54" t="s">
        <v>773</v>
      </c>
      <c r="F215" s="15" t="s">
        <v>773</v>
      </c>
      <c r="G215" s="80" t="s">
        <v>41</v>
      </c>
      <c r="H215" s="4" t="s">
        <v>42</v>
      </c>
      <c r="I215" s="80" t="s">
        <v>43</v>
      </c>
      <c r="J215" s="81" t="s">
        <v>789</v>
      </c>
      <c r="K215" s="12" t="s">
        <v>33</v>
      </c>
      <c r="L215" s="80" t="s">
        <v>2597</v>
      </c>
      <c r="M215" s="117">
        <f t="shared" si="25"/>
        <v>2.2499999999999999E-2</v>
      </c>
      <c r="N215" s="7">
        <v>225</v>
      </c>
      <c r="O215" s="81" t="s">
        <v>816</v>
      </c>
      <c r="P215" s="16" t="s">
        <v>817</v>
      </c>
      <c r="Q215" s="80">
        <v>525</v>
      </c>
      <c r="R215" s="80" t="s">
        <v>780</v>
      </c>
      <c r="S215" s="80" t="s">
        <v>36</v>
      </c>
      <c r="T215" s="87">
        <v>508776</v>
      </c>
      <c r="U215" s="87">
        <v>7516780</v>
      </c>
    </row>
    <row r="216" spans="1:21" ht="60" customHeight="1" x14ac:dyDescent="0.2">
      <c r="A216" s="94" t="s">
        <v>3013</v>
      </c>
      <c r="B216" s="80" t="s">
        <v>2690</v>
      </c>
      <c r="C216" s="86">
        <v>41935</v>
      </c>
      <c r="D216" s="96" t="s">
        <v>2772</v>
      </c>
      <c r="E216" s="54" t="s">
        <v>773</v>
      </c>
      <c r="F216" s="15" t="s">
        <v>773</v>
      </c>
      <c r="G216" s="80" t="s">
        <v>41</v>
      </c>
      <c r="H216" s="4" t="s">
        <v>42</v>
      </c>
      <c r="I216" s="80" t="s">
        <v>43</v>
      </c>
      <c r="J216" s="81" t="s">
        <v>790</v>
      </c>
      <c r="K216" s="12" t="s">
        <v>33</v>
      </c>
      <c r="L216" s="80" t="s">
        <v>2597</v>
      </c>
      <c r="M216" s="117">
        <f t="shared" si="25"/>
        <v>3.1771000000000001E-2</v>
      </c>
      <c r="N216" s="7">
        <v>317.70999999999998</v>
      </c>
      <c r="O216" s="81" t="s">
        <v>816</v>
      </c>
      <c r="P216" s="16" t="s">
        <v>817</v>
      </c>
      <c r="Q216" s="80">
        <v>525</v>
      </c>
      <c r="R216" s="80" t="s">
        <v>780</v>
      </c>
      <c r="S216" s="80" t="s">
        <v>36</v>
      </c>
      <c r="T216" s="87">
        <v>508776</v>
      </c>
      <c r="U216" s="87">
        <v>7516780</v>
      </c>
    </row>
    <row r="217" spans="1:21" ht="60" customHeight="1" x14ac:dyDescent="0.2">
      <c r="A217" s="94" t="s">
        <v>3014</v>
      </c>
      <c r="B217" s="80" t="s">
        <v>2690</v>
      </c>
      <c r="C217" s="86">
        <v>41935</v>
      </c>
      <c r="D217" s="96" t="s">
        <v>2762</v>
      </c>
      <c r="E217" s="54" t="s">
        <v>773</v>
      </c>
      <c r="F217" s="15" t="s">
        <v>773</v>
      </c>
      <c r="G217" s="80" t="s">
        <v>41</v>
      </c>
      <c r="H217" s="4" t="s">
        <v>42</v>
      </c>
      <c r="I217" s="80" t="s">
        <v>43</v>
      </c>
      <c r="J217" s="81" t="s">
        <v>791</v>
      </c>
      <c r="K217" s="12" t="s">
        <v>33</v>
      </c>
      <c r="L217" s="80" t="s">
        <v>2597</v>
      </c>
      <c r="M217" s="117">
        <f t="shared" si="25"/>
        <v>1.7250000000000001E-2</v>
      </c>
      <c r="N217" s="110">
        <v>172.5</v>
      </c>
      <c r="O217" s="81" t="s">
        <v>816</v>
      </c>
      <c r="P217" s="16" t="s">
        <v>817</v>
      </c>
      <c r="Q217" s="80">
        <v>525</v>
      </c>
      <c r="R217" s="80" t="s">
        <v>780</v>
      </c>
      <c r="S217" s="80" t="s">
        <v>36</v>
      </c>
      <c r="T217" s="59">
        <v>508555.45</v>
      </c>
      <c r="U217" s="59">
        <v>7516668.3600000003</v>
      </c>
    </row>
    <row r="218" spans="1:21" ht="60" customHeight="1" x14ac:dyDescent="0.2">
      <c r="A218" s="94" t="s">
        <v>3015</v>
      </c>
      <c r="B218" s="80" t="s">
        <v>2690</v>
      </c>
      <c r="C218" s="86">
        <v>41935</v>
      </c>
      <c r="D218" s="96" t="s">
        <v>2773</v>
      </c>
      <c r="E218" s="54" t="s">
        <v>773</v>
      </c>
      <c r="F218" s="15" t="s">
        <v>773</v>
      </c>
      <c r="G218" s="80" t="s">
        <v>41</v>
      </c>
      <c r="H218" s="4" t="s">
        <v>42</v>
      </c>
      <c r="I218" s="80" t="s">
        <v>43</v>
      </c>
      <c r="J218" s="81" t="s">
        <v>792</v>
      </c>
      <c r="K218" s="12" t="s">
        <v>33</v>
      </c>
      <c r="L218" s="80" t="s">
        <v>2597</v>
      </c>
      <c r="M218" s="117">
        <f t="shared" si="25"/>
        <v>2.2374999999999999E-2</v>
      </c>
      <c r="N218" s="7">
        <v>223.75</v>
      </c>
      <c r="O218" s="81" t="s">
        <v>816</v>
      </c>
      <c r="P218" s="16" t="s">
        <v>817</v>
      </c>
      <c r="Q218" s="80">
        <v>525</v>
      </c>
      <c r="R218" s="80" t="s">
        <v>780</v>
      </c>
      <c r="S218" s="80" t="s">
        <v>36</v>
      </c>
      <c r="T218" s="59">
        <v>508555.45</v>
      </c>
      <c r="U218" s="59">
        <v>7516668.3600000003</v>
      </c>
    </row>
    <row r="219" spans="1:21" ht="60" customHeight="1" x14ac:dyDescent="0.2">
      <c r="A219" s="94" t="s">
        <v>3016</v>
      </c>
      <c r="B219" s="80" t="s">
        <v>2690</v>
      </c>
      <c r="C219" s="86">
        <v>41935</v>
      </c>
      <c r="D219" s="96" t="s">
        <v>2774</v>
      </c>
      <c r="E219" s="54" t="s">
        <v>773</v>
      </c>
      <c r="F219" s="15" t="s">
        <v>773</v>
      </c>
      <c r="G219" s="80" t="s">
        <v>41</v>
      </c>
      <c r="H219" s="4" t="s">
        <v>42</v>
      </c>
      <c r="I219" s="80" t="s">
        <v>43</v>
      </c>
      <c r="J219" s="81" t="s">
        <v>793</v>
      </c>
      <c r="K219" s="12" t="s">
        <v>33</v>
      </c>
      <c r="L219" s="80" t="s">
        <v>2597</v>
      </c>
      <c r="M219" s="117">
        <f t="shared" si="25"/>
        <v>1.975E-2</v>
      </c>
      <c r="N219" s="7">
        <v>197.5</v>
      </c>
      <c r="O219" s="81" t="s">
        <v>816</v>
      </c>
      <c r="P219" s="16" t="s">
        <v>817</v>
      </c>
      <c r="Q219" s="80">
        <v>525</v>
      </c>
      <c r="R219" s="80" t="s">
        <v>780</v>
      </c>
      <c r="S219" s="80" t="s">
        <v>36</v>
      </c>
      <c r="T219" s="87">
        <v>508776</v>
      </c>
      <c r="U219" s="87">
        <v>7516780</v>
      </c>
    </row>
    <row r="220" spans="1:21" ht="60" customHeight="1" x14ac:dyDescent="0.2">
      <c r="A220" s="94" t="s">
        <v>3017</v>
      </c>
      <c r="B220" s="80" t="s">
        <v>2690</v>
      </c>
      <c r="C220" s="86">
        <v>41935</v>
      </c>
      <c r="D220" s="96" t="s">
        <v>2775</v>
      </c>
      <c r="E220" s="54" t="s">
        <v>775</v>
      </c>
      <c r="F220" s="15" t="s">
        <v>775</v>
      </c>
      <c r="G220" s="80" t="s">
        <v>31</v>
      </c>
      <c r="H220" s="80" t="s">
        <v>31</v>
      </c>
      <c r="I220" s="80" t="s">
        <v>43</v>
      </c>
      <c r="J220" s="81" t="s">
        <v>794</v>
      </c>
      <c r="K220" s="12" t="s">
        <v>33</v>
      </c>
      <c r="L220" s="80" t="s">
        <v>2597</v>
      </c>
      <c r="M220" s="117">
        <f t="shared" si="25"/>
        <v>5.6600000000000001E-3</v>
      </c>
      <c r="N220" s="7">
        <v>56.6</v>
      </c>
      <c r="O220" s="81" t="s">
        <v>816</v>
      </c>
      <c r="P220" s="16" t="s">
        <v>817</v>
      </c>
      <c r="Q220" s="80">
        <v>525</v>
      </c>
      <c r="R220" s="80" t="s">
        <v>780</v>
      </c>
      <c r="S220" s="80" t="s">
        <v>36</v>
      </c>
      <c r="T220" s="87">
        <v>358392.33</v>
      </c>
      <c r="U220" s="87">
        <v>7385819.2300000004</v>
      </c>
    </row>
    <row r="221" spans="1:21" ht="60" customHeight="1" x14ac:dyDescent="0.2">
      <c r="A221" s="94" t="s">
        <v>3018</v>
      </c>
      <c r="B221" s="80" t="s">
        <v>2690</v>
      </c>
      <c r="C221" s="86">
        <v>41935</v>
      </c>
      <c r="D221" s="96" t="s">
        <v>2776</v>
      </c>
      <c r="E221" s="54" t="s">
        <v>775</v>
      </c>
      <c r="F221" s="15" t="s">
        <v>775</v>
      </c>
      <c r="G221" s="80" t="s">
        <v>31</v>
      </c>
      <c r="H221" s="80" t="s">
        <v>31</v>
      </c>
      <c r="I221" s="80" t="s">
        <v>43</v>
      </c>
      <c r="J221" s="81" t="s">
        <v>795</v>
      </c>
      <c r="K221" s="12" t="s">
        <v>33</v>
      </c>
      <c r="L221" s="80" t="s">
        <v>2597</v>
      </c>
      <c r="M221" s="117">
        <f t="shared" si="25"/>
        <v>5.2439999999999995E-3</v>
      </c>
      <c r="N221" s="7">
        <v>52.44</v>
      </c>
      <c r="O221" s="81" t="s">
        <v>816</v>
      </c>
      <c r="P221" s="16" t="s">
        <v>817</v>
      </c>
      <c r="Q221" s="80">
        <v>525</v>
      </c>
      <c r="R221" s="80" t="s">
        <v>780</v>
      </c>
      <c r="S221" s="80" t="s">
        <v>36</v>
      </c>
      <c r="T221" s="87">
        <v>358392.33</v>
      </c>
      <c r="U221" s="87">
        <v>7385819.2300000004</v>
      </c>
    </row>
    <row r="222" spans="1:21" ht="60" customHeight="1" x14ac:dyDescent="0.2">
      <c r="A222" s="94" t="s">
        <v>3019</v>
      </c>
      <c r="B222" s="80" t="s">
        <v>2690</v>
      </c>
      <c r="C222" s="86">
        <v>41935</v>
      </c>
      <c r="D222" s="96" t="s">
        <v>2778</v>
      </c>
      <c r="E222" s="53" t="s">
        <v>130</v>
      </c>
      <c r="F222" s="14" t="s">
        <v>500</v>
      </c>
      <c r="G222" s="80" t="s">
        <v>31</v>
      </c>
      <c r="H222" s="80" t="s">
        <v>31</v>
      </c>
      <c r="I222" s="80" t="s">
        <v>43</v>
      </c>
      <c r="J222" s="81" t="s">
        <v>796</v>
      </c>
      <c r="K222" s="12" t="s">
        <v>33</v>
      </c>
      <c r="L222" s="80" t="s">
        <v>2597</v>
      </c>
      <c r="M222" s="117">
        <f t="shared" si="25"/>
        <v>6.8370000000000002E-3</v>
      </c>
      <c r="N222" s="7">
        <v>68.37</v>
      </c>
      <c r="O222" s="81" t="s">
        <v>816</v>
      </c>
      <c r="P222" s="16" t="s">
        <v>817</v>
      </c>
      <c r="Q222" s="80">
        <v>525</v>
      </c>
      <c r="R222" s="80" t="s">
        <v>780</v>
      </c>
      <c r="S222" s="80" t="s">
        <v>36</v>
      </c>
      <c r="T222" s="87">
        <v>358392.33</v>
      </c>
      <c r="U222" s="87">
        <v>7385819.2300000004</v>
      </c>
    </row>
    <row r="223" spans="1:21" ht="60" customHeight="1" x14ac:dyDescent="0.2">
      <c r="A223" s="94" t="s">
        <v>3020</v>
      </c>
      <c r="B223" s="80" t="s">
        <v>2690</v>
      </c>
      <c r="C223" s="86">
        <v>41935</v>
      </c>
      <c r="D223" s="96" t="s">
        <v>2779</v>
      </c>
      <c r="E223" s="53" t="s">
        <v>130</v>
      </c>
      <c r="F223" s="14" t="s">
        <v>500</v>
      </c>
      <c r="G223" s="80" t="s">
        <v>31</v>
      </c>
      <c r="H223" s="80" t="s">
        <v>31</v>
      </c>
      <c r="I223" s="80" t="s">
        <v>43</v>
      </c>
      <c r="J223" s="81" t="s">
        <v>797</v>
      </c>
      <c r="K223" s="12" t="s">
        <v>33</v>
      </c>
      <c r="L223" s="80" t="s">
        <v>2597</v>
      </c>
      <c r="M223" s="117">
        <f t="shared" si="25"/>
        <v>6.0200000000000002E-3</v>
      </c>
      <c r="N223" s="7">
        <v>60.2</v>
      </c>
      <c r="O223" s="81" t="s">
        <v>816</v>
      </c>
      <c r="P223" s="16" t="s">
        <v>817</v>
      </c>
      <c r="Q223" s="80">
        <v>525</v>
      </c>
      <c r="R223" s="80" t="s">
        <v>780</v>
      </c>
      <c r="S223" s="80" t="s">
        <v>36</v>
      </c>
      <c r="T223" s="87">
        <v>357755.62</v>
      </c>
      <c r="U223" s="87">
        <v>7385149.2400000002</v>
      </c>
    </row>
    <row r="224" spans="1:21" ht="60" customHeight="1" x14ac:dyDescent="0.2">
      <c r="A224" s="94" t="s">
        <v>3021</v>
      </c>
      <c r="B224" s="80" t="s">
        <v>2690</v>
      </c>
      <c r="C224" s="86">
        <v>41935</v>
      </c>
      <c r="D224" s="96" t="s">
        <v>2766</v>
      </c>
      <c r="E224" s="53" t="s">
        <v>776</v>
      </c>
      <c r="F224" s="14" t="s">
        <v>776</v>
      </c>
      <c r="G224" s="80" t="s">
        <v>31</v>
      </c>
      <c r="H224" s="80" t="s">
        <v>31</v>
      </c>
      <c r="I224" s="80" t="s">
        <v>43</v>
      </c>
      <c r="J224" s="81" t="s">
        <v>798</v>
      </c>
      <c r="K224" s="12" t="s">
        <v>33</v>
      </c>
      <c r="L224" s="80" t="s">
        <v>2597</v>
      </c>
      <c r="M224" s="117">
        <f t="shared" si="25"/>
        <v>6.0200000000000002E-3</v>
      </c>
      <c r="N224" s="7">
        <v>60.2</v>
      </c>
      <c r="O224" s="81" t="s">
        <v>816</v>
      </c>
      <c r="P224" s="16" t="s">
        <v>817</v>
      </c>
      <c r="Q224" s="80">
        <v>525</v>
      </c>
      <c r="R224" s="80" t="s">
        <v>780</v>
      </c>
      <c r="S224" s="80" t="s">
        <v>36</v>
      </c>
      <c r="T224" s="87">
        <v>357755.62</v>
      </c>
      <c r="U224" s="87">
        <v>7385149.2400000002</v>
      </c>
    </row>
    <row r="225" spans="1:21" ht="60" customHeight="1" x14ac:dyDescent="0.2">
      <c r="A225" s="94" t="s">
        <v>3022</v>
      </c>
      <c r="B225" s="80" t="s">
        <v>2690</v>
      </c>
      <c r="C225" s="86">
        <v>41935</v>
      </c>
      <c r="D225" s="96" t="s">
        <v>2780</v>
      </c>
      <c r="E225" s="53" t="s">
        <v>776</v>
      </c>
      <c r="F225" s="14" t="s">
        <v>776</v>
      </c>
      <c r="G225" s="80" t="s">
        <v>31</v>
      </c>
      <c r="H225" s="80" t="s">
        <v>31</v>
      </c>
      <c r="I225" s="80" t="s">
        <v>43</v>
      </c>
      <c r="J225" s="81" t="s">
        <v>799</v>
      </c>
      <c r="K225" s="12" t="s">
        <v>33</v>
      </c>
      <c r="L225" s="80" t="s">
        <v>2597</v>
      </c>
      <c r="M225" s="117">
        <f t="shared" si="25"/>
        <v>8.0239999999999999E-3</v>
      </c>
      <c r="N225" s="7">
        <v>80.239999999999995</v>
      </c>
      <c r="O225" s="81" t="s">
        <v>816</v>
      </c>
      <c r="P225" s="16" t="s">
        <v>817</v>
      </c>
      <c r="Q225" s="80">
        <v>525</v>
      </c>
      <c r="R225" s="80" t="s">
        <v>780</v>
      </c>
      <c r="S225" s="80" t="s">
        <v>36</v>
      </c>
      <c r="T225" s="87">
        <v>357755.62</v>
      </c>
      <c r="U225" s="87">
        <v>7385149.2400000002</v>
      </c>
    </row>
    <row r="226" spans="1:21" ht="60" customHeight="1" x14ac:dyDescent="0.2">
      <c r="A226" s="94" t="s">
        <v>3023</v>
      </c>
      <c r="B226" s="80" t="s">
        <v>2690</v>
      </c>
      <c r="C226" s="86">
        <v>41935</v>
      </c>
      <c r="D226" s="96" t="s">
        <v>2781</v>
      </c>
      <c r="E226" s="53" t="s">
        <v>774</v>
      </c>
      <c r="F226" s="14" t="s">
        <v>774</v>
      </c>
      <c r="G226" s="80" t="s">
        <v>31</v>
      </c>
      <c r="H226" s="80" t="s">
        <v>31</v>
      </c>
      <c r="I226" s="80" t="s">
        <v>43</v>
      </c>
      <c r="J226" s="81" t="s">
        <v>800</v>
      </c>
      <c r="K226" s="12" t="s">
        <v>33</v>
      </c>
      <c r="L226" s="80" t="s">
        <v>2597</v>
      </c>
      <c r="M226" s="117">
        <f t="shared" si="25"/>
        <v>6.4930000000000005E-3</v>
      </c>
      <c r="N226" s="7">
        <v>64.930000000000007</v>
      </c>
      <c r="O226" s="81" t="s">
        <v>816</v>
      </c>
      <c r="P226" s="16" t="s">
        <v>817</v>
      </c>
      <c r="Q226" s="80">
        <v>525</v>
      </c>
      <c r="R226" s="80" t="s">
        <v>780</v>
      </c>
      <c r="S226" s="80" t="s">
        <v>36</v>
      </c>
      <c r="T226" s="87">
        <v>358101.81</v>
      </c>
      <c r="U226" s="87">
        <v>7389110.3499999996</v>
      </c>
    </row>
    <row r="227" spans="1:21" ht="60" customHeight="1" x14ac:dyDescent="0.2">
      <c r="A227" s="94" t="s">
        <v>3024</v>
      </c>
      <c r="B227" s="80" t="s">
        <v>2690</v>
      </c>
      <c r="C227" s="86">
        <v>41935</v>
      </c>
      <c r="D227" s="96" t="s">
        <v>2782</v>
      </c>
      <c r="E227" s="53" t="s">
        <v>774</v>
      </c>
      <c r="F227" s="14" t="s">
        <v>774</v>
      </c>
      <c r="G227" s="80" t="s">
        <v>31</v>
      </c>
      <c r="H227" s="80" t="s">
        <v>31</v>
      </c>
      <c r="I227" s="80" t="s">
        <v>43</v>
      </c>
      <c r="J227" s="81" t="s">
        <v>801</v>
      </c>
      <c r="K227" s="12" t="s">
        <v>33</v>
      </c>
      <c r="L227" s="80" t="s">
        <v>2597</v>
      </c>
      <c r="M227" s="117">
        <f t="shared" si="25"/>
        <v>6.7930000000000004E-3</v>
      </c>
      <c r="N227" s="7">
        <v>67.930000000000007</v>
      </c>
      <c r="O227" s="81" t="s">
        <v>816</v>
      </c>
      <c r="P227" s="16" t="s">
        <v>817</v>
      </c>
      <c r="Q227" s="80">
        <v>525</v>
      </c>
      <c r="R227" s="80" t="s">
        <v>780</v>
      </c>
      <c r="S227" s="80" t="s">
        <v>36</v>
      </c>
      <c r="T227" s="87">
        <v>358101.81</v>
      </c>
      <c r="U227" s="87">
        <v>7389110.3499999996</v>
      </c>
    </row>
    <row r="228" spans="1:21" ht="60" customHeight="1" x14ac:dyDescent="0.2">
      <c r="A228" s="94" t="s">
        <v>3025</v>
      </c>
      <c r="B228" s="80" t="s">
        <v>2690</v>
      </c>
      <c r="C228" s="86">
        <v>41935</v>
      </c>
      <c r="D228" s="96" t="s">
        <v>2777</v>
      </c>
      <c r="E228" s="53" t="s">
        <v>774</v>
      </c>
      <c r="F228" s="14" t="s">
        <v>774</v>
      </c>
      <c r="G228" s="80" t="s">
        <v>31</v>
      </c>
      <c r="H228" s="80" t="s">
        <v>31</v>
      </c>
      <c r="I228" s="80" t="s">
        <v>43</v>
      </c>
      <c r="J228" s="81" t="s">
        <v>802</v>
      </c>
      <c r="K228" s="12" t="s">
        <v>33</v>
      </c>
      <c r="L228" s="80" t="s">
        <v>2597</v>
      </c>
      <c r="M228" s="117">
        <f t="shared" si="25"/>
        <v>6.4930000000000005E-3</v>
      </c>
      <c r="N228" s="7">
        <v>64.930000000000007</v>
      </c>
      <c r="O228" s="81" t="s">
        <v>816</v>
      </c>
      <c r="P228" s="16" t="s">
        <v>817</v>
      </c>
      <c r="Q228" s="80">
        <v>525</v>
      </c>
      <c r="R228" s="80" t="s">
        <v>780</v>
      </c>
      <c r="S228" s="80" t="s">
        <v>36</v>
      </c>
      <c r="T228" s="87">
        <v>358101.81</v>
      </c>
      <c r="U228" s="87">
        <v>7389110.3499999996</v>
      </c>
    </row>
    <row r="229" spans="1:21" ht="60" customHeight="1" x14ac:dyDescent="0.2">
      <c r="A229" s="94" t="s">
        <v>3026</v>
      </c>
      <c r="B229" s="80" t="s">
        <v>2690</v>
      </c>
      <c r="C229" s="86">
        <v>41935</v>
      </c>
      <c r="D229" s="96" t="s">
        <v>2783</v>
      </c>
      <c r="E229" s="53" t="s">
        <v>774</v>
      </c>
      <c r="F229" s="14" t="s">
        <v>774</v>
      </c>
      <c r="G229" s="80" t="s">
        <v>31</v>
      </c>
      <c r="H229" s="80" t="s">
        <v>31</v>
      </c>
      <c r="I229" s="80" t="s">
        <v>43</v>
      </c>
      <c r="J229" s="81" t="s">
        <v>803</v>
      </c>
      <c r="K229" s="12" t="s">
        <v>33</v>
      </c>
      <c r="L229" s="80" t="s">
        <v>2597</v>
      </c>
      <c r="M229" s="117">
        <f t="shared" si="25"/>
        <v>6.0200000000000002E-3</v>
      </c>
      <c r="N229" s="7">
        <v>60.2</v>
      </c>
      <c r="O229" s="81" t="s">
        <v>816</v>
      </c>
      <c r="P229" s="16" t="s">
        <v>817</v>
      </c>
      <c r="Q229" s="80">
        <v>525</v>
      </c>
      <c r="R229" s="80" t="s">
        <v>780</v>
      </c>
      <c r="S229" s="80" t="s">
        <v>36</v>
      </c>
      <c r="T229" s="87">
        <v>357755.62</v>
      </c>
      <c r="U229" s="87">
        <v>7385149.2400000002</v>
      </c>
    </row>
    <row r="230" spans="1:21" ht="60" customHeight="1" x14ac:dyDescent="0.2">
      <c r="A230" s="94" t="s">
        <v>3027</v>
      </c>
      <c r="B230" s="80" t="s">
        <v>2690</v>
      </c>
      <c r="C230" s="86">
        <v>41935</v>
      </c>
      <c r="D230" s="96" t="s">
        <v>2784</v>
      </c>
      <c r="E230" s="53" t="s">
        <v>774</v>
      </c>
      <c r="F230" s="14" t="s">
        <v>774</v>
      </c>
      <c r="G230" s="80" t="s">
        <v>31</v>
      </c>
      <c r="H230" s="80" t="s">
        <v>31</v>
      </c>
      <c r="I230" s="80" t="s">
        <v>43</v>
      </c>
      <c r="J230" s="81" t="s">
        <v>804</v>
      </c>
      <c r="K230" s="12" t="s">
        <v>33</v>
      </c>
      <c r="L230" s="80" t="s">
        <v>2597</v>
      </c>
      <c r="M230" s="117">
        <f t="shared" si="25"/>
        <v>6.0200000000000002E-3</v>
      </c>
      <c r="N230" s="7">
        <v>60.2</v>
      </c>
      <c r="O230" s="81" t="s">
        <v>816</v>
      </c>
      <c r="P230" s="16" t="s">
        <v>817</v>
      </c>
      <c r="Q230" s="80">
        <v>525</v>
      </c>
      <c r="R230" s="80" t="s">
        <v>780</v>
      </c>
      <c r="S230" s="80" t="s">
        <v>36</v>
      </c>
      <c r="T230" s="87">
        <v>357755.62</v>
      </c>
      <c r="U230" s="87">
        <v>7385149.2400000002</v>
      </c>
    </row>
    <row r="231" spans="1:21" ht="60" customHeight="1" x14ac:dyDescent="0.2">
      <c r="A231" s="94" t="s">
        <v>3028</v>
      </c>
      <c r="B231" s="80" t="s">
        <v>2690</v>
      </c>
      <c r="C231" s="86">
        <v>41935</v>
      </c>
      <c r="D231" s="96" t="s">
        <v>2785</v>
      </c>
      <c r="E231" s="53" t="s">
        <v>774</v>
      </c>
      <c r="F231" s="14" t="s">
        <v>774</v>
      </c>
      <c r="G231" s="80" t="s">
        <v>31</v>
      </c>
      <c r="H231" s="80" t="s">
        <v>31</v>
      </c>
      <c r="I231" s="80" t="s">
        <v>43</v>
      </c>
      <c r="J231" s="81" t="s">
        <v>805</v>
      </c>
      <c r="K231" s="12" t="s">
        <v>33</v>
      </c>
      <c r="L231" s="80" t="s">
        <v>2597</v>
      </c>
      <c r="M231" s="117">
        <f t="shared" si="25"/>
        <v>9.5300000000000003E-3</v>
      </c>
      <c r="N231" s="7">
        <v>95.3</v>
      </c>
      <c r="O231" s="81" t="s">
        <v>816</v>
      </c>
      <c r="P231" s="16" t="s">
        <v>817</v>
      </c>
      <c r="Q231" s="80">
        <v>525</v>
      </c>
      <c r="R231" s="80" t="s">
        <v>780</v>
      </c>
      <c r="S231" s="80" t="s">
        <v>36</v>
      </c>
      <c r="T231" s="87">
        <v>356256.28</v>
      </c>
      <c r="U231" s="87">
        <v>7379140</v>
      </c>
    </row>
    <row r="232" spans="1:21" ht="60" customHeight="1" x14ac:dyDescent="0.2">
      <c r="A232" s="94" t="s">
        <v>3029</v>
      </c>
      <c r="B232" s="80" t="s">
        <v>2690</v>
      </c>
      <c r="C232" s="86">
        <v>41935</v>
      </c>
      <c r="D232" s="96" t="s">
        <v>2786</v>
      </c>
      <c r="E232" s="53" t="s">
        <v>777</v>
      </c>
      <c r="F232" s="14" t="s">
        <v>777</v>
      </c>
      <c r="G232" s="80" t="s">
        <v>31</v>
      </c>
      <c r="H232" s="80" t="s">
        <v>31</v>
      </c>
      <c r="I232" s="80" t="s">
        <v>43</v>
      </c>
      <c r="J232" s="81" t="s">
        <v>806</v>
      </c>
      <c r="K232" s="12" t="s">
        <v>33</v>
      </c>
      <c r="L232" s="80" t="s">
        <v>2597</v>
      </c>
      <c r="M232" s="117">
        <f t="shared" si="25"/>
        <v>8.0239999999999999E-3</v>
      </c>
      <c r="N232" s="7">
        <v>80.239999999999995</v>
      </c>
      <c r="O232" s="81" t="s">
        <v>816</v>
      </c>
      <c r="P232" s="16" t="s">
        <v>817</v>
      </c>
      <c r="Q232" s="80">
        <v>525</v>
      </c>
      <c r="R232" s="80" t="s">
        <v>780</v>
      </c>
      <c r="S232" s="80" t="s">
        <v>36</v>
      </c>
      <c r="T232" s="87">
        <v>357755.62</v>
      </c>
      <c r="U232" s="87">
        <v>7385149.2400000002</v>
      </c>
    </row>
    <row r="233" spans="1:21" ht="60" customHeight="1" x14ac:dyDescent="0.2">
      <c r="A233" s="94" t="s">
        <v>3030</v>
      </c>
      <c r="B233" s="80" t="s">
        <v>2690</v>
      </c>
      <c r="C233" s="86">
        <v>41935</v>
      </c>
      <c r="D233" s="96" t="s">
        <v>2788</v>
      </c>
      <c r="E233" s="53" t="s">
        <v>777</v>
      </c>
      <c r="F233" s="14" t="s">
        <v>777</v>
      </c>
      <c r="G233" s="80" t="s">
        <v>31</v>
      </c>
      <c r="H233" s="80" t="s">
        <v>31</v>
      </c>
      <c r="I233" s="80" t="s">
        <v>43</v>
      </c>
      <c r="J233" s="81" t="s">
        <v>807</v>
      </c>
      <c r="K233" s="12" t="s">
        <v>33</v>
      </c>
      <c r="L233" s="80" t="s">
        <v>2597</v>
      </c>
      <c r="M233" s="117">
        <f t="shared" si="25"/>
        <v>6.0200000000000002E-3</v>
      </c>
      <c r="N233" s="7">
        <v>60.2</v>
      </c>
      <c r="O233" s="81" t="s">
        <v>816</v>
      </c>
      <c r="P233" s="16" t="s">
        <v>817</v>
      </c>
      <c r="Q233" s="80">
        <v>525</v>
      </c>
      <c r="R233" s="80" t="s">
        <v>780</v>
      </c>
      <c r="S233" s="80" t="s">
        <v>36</v>
      </c>
      <c r="T233" s="87">
        <v>357755.62</v>
      </c>
      <c r="U233" s="87">
        <v>7385149.2400000002</v>
      </c>
    </row>
    <row r="234" spans="1:21" ht="60" customHeight="1" x14ac:dyDescent="0.2">
      <c r="A234" s="94" t="s">
        <v>3031</v>
      </c>
      <c r="B234" s="80" t="s">
        <v>2690</v>
      </c>
      <c r="C234" s="86">
        <v>41935</v>
      </c>
      <c r="D234" s="96" t="s">
        <v>2787</v>
      </c>
      <c r="E234" s="53" t="s">
        <v>777</v>
      </c>
      <c r="F234" s="14" t="s">
        <v>777</v>
      </c>
      <c r="G234" s="80" t="s">
        <v>31</v>
      </c>
      <c r="H234" s="80" t="s">
        <v>31</v>
      </c>
      <c r="I234" s="80" t="s">
        <v>43</v>
      </c>
      <c r="J234" s="82" t="s">
        <v>808</v>
      </c>
      <c r="K234" s="12" t="s">
        <v>33</v>
      </c>
      <c r="L234" s="80" t="s">
        <v>2597</v>
      </c>
      <c r="M234" s="117">
        <f t="shared" si="25"/>
        <v>6.0200000000000002E-3</v>
      </c>
      <c r="N234" s="110">
        <v>60.2</v>
      </c>
      <c r="O234" s="81" t="s">
        <v>816</v>
      </c>
      <c r="P234" s="16" t="s">
        <v>817</v>
      </c>
      <c r="Q234" s="80">
        <v>525</v>
      </c>
      <c r="R234" s="80" t="s">
        <v>780</v>
      </c>
      <c r="S234" s="80" t="s">
        <v>36</v>
      </c>
      <c r="T234" s="87">
        <v>357755.62</v>
      </c>
      <c r="U234" s="87">
        <v>7385149.2400000002</v>
      </c>
    </row>
    <row r="235" spans="1:21" ht="60" customHeight="1" x14ac:dyDescent="0.2">
      <c r="A235" s="94" t="s">
        <v>3032</v>
      </c>
      <c r="B235" s="80" t="s">
        <v>2690</v>
      </c>
      <c r="C235" s="86">
        <v>41935</v>
      </c>
      <c r="D235" s="96" t="s">
        <v>2790</v>
      </c>
      <c r="E235" s="53" t="s">
        <v>777</v>
      </c>
      <c r="F235" s="14" t="s">
        <v>777</v>
      </c>
      <c r="G235" s="80" t="s">
        <v>41</v>
      </c>
      <c r="H235" s="4" t="s">
        <v>42</v>
      </c>
      <c r="I235" s="80" t="s">
        <v>43</v>
      </c>
      <c r="J235" s="81" t="s">
        <v>809</v>
      </c>
      <c r="K235" s="12" t="s">
        <v>33</v>
      </c>
      <c r="L235" s="80" t="s">
        <v>2597</v>
      </c>
      <c r="M235" s="117">
        <f t="shared" si="25"/>
        <v>2.1499999999999998E-2</v>
      </c>
      <c r="N235" s="7">
        <v>215</v>
      </c>
      <c r="O235" s="81" t="s">
        <v>816</v>
      </c>
      <c r="P235" s="16" t="s">
        <v>817</v>
      </c>
      <c r="Q235" s="80">
        <v>525</v>
      </c>
      <c r="R235" s="80" t="s">
        <v>780</v>
      </c>
      <c r="S235" s="80" t="s">
        <v>36</v>
      </c>
      <c r="T235" s="87">
        <v>508776</v>
      </c>
      <c r="U235" s="87">
        <v>7516780</v>
      </c>
    </row>
    <row r="236" spans="1:21" ht="60" customHeight="1" x14ac:dyDescent="0.2">
      <c r="A236" s="94" t="s">
        <v>3033</v>
      </c>
      <c r="B236" s="80" t="s">
        <v>2690</v>
      </c>
      <c r="C236" s="86">
        <v>41935</v>
      </c>
      <c r="D236" s="96" t="s">
        <v>2789</v>
      </c>
      <c r="E236" s="53" t="s">
        <v>777</v>
      </c>
      <c r="F236" s="14" t="s">
        <v>777</v>
      </c>
      <c r="G236" s="80" t="s">
        <v>41</v>
      </c>
      <c r="H236" s="4" t="s">
        <v>42</v>
      </c>
      <c r="I236" s="80" t="s">
        <v>43</v>
      </c>
      <c r="J236" s="81" t="s">
        <v>810</v>
      </c>
      <c r="K236" s="12" t="s">
        <v>33</v>
      </c>
      <c r="L236" s="80" t="s">
        <v>2597</v>
      </c>
      <c r="M236" s="117">
        <f t="shared" si="25"/>
        <v>1.9359999999999999E-2</v>
      </c>
      <c r="N236" s="7">
        <v>193.6</v>
      </c>
      <c r="O236" s="81" t="s">
        <v>816</v>
      </c>
      <c r="P236" s="16" t="s">
        <v>817</v>
      </c>
      <c r="Q236" s="80">
        <v>525</v>
      </c>
      <c r="R236" s="80" t="s">
        <v>780</v>
      </c>
      <c r="S236" s="80" t="s">
        <v>36</v>
      </c>
      <c r="T236" s="87">
        <v>508542.18</v>
      </c>
      <c r="U236" s="87">
        <v>7516691.1200000001</v>
      </c>
    </row>
    <row r="237" spans="1:21" ht="60" customHeight="1" x14ac:dyDescent="0.2">
      <c r="A237" s="94" t="s">
        <v>3034</v>
      </c>
      <c r="B237" s="80" t="s">
        <v>2690</v>
      </c>
      <c r="C237" s="86">
        <v>41935</v>
      </c>
      <c r="D237" s="96" t="s">
        <v>2791</v>
      </c>
      <c r="E237" s="53" t="s">
        <v>777</v>
      </c>
      <c r="F237" s="14" t="s">
        <v>777</v>
      </c>
      <c r="G237" s="80" t="s">
        <v>41</v>
      </c>
      <c r="H237" s="4" t="s">
        <v>42</v>
      </c>
      <c r="I237" s="80" t="s">
        <v>43</v>
      </c>
      <c r="J237" s="81" t="s">
        <v>811</v>
      </c>
      <c r="K237" s="12" t="s">
        <v>33</v>
      </c>
      <c r="L237" s="80" t="s">
        <v>2597</v>
      </c>
      <c r="M237" s="117">
        <f t="shared" si="25"/>
        <v>1.9359999999999999E-2</v>
      </c>
      <c r="N237" s="7">
        <v>193.6</v>
      </c>
      <c r="O237" s="81" t="s">
        <v>816</v>
      </c>
      <c r="P237" s="16" t="s">
        <v>817</v>
      </c>
      <c r="Q237" s="80">
        <v>525</v>
      </c>
      <c r="R237" s="80" t="s">
        <v>780</v>
      </c>
      <c r="S237" s="80" t="s">
        <v>36</v>
      </c>
      <c r="T237" s="87">
        <v>508542.18</v>
      </c>
      <c r="U237" s="87">
        <v>7516691.1200000001</v>
      </c>
    </row>
    <row r="238" spans="1:21" ht="60" customHeight="1" x14ac:dyDescent="0.2">
      <c r="A238" s="94" t="s">
        <v>3035</v>
      </c>
      <c r="B238" s="80" t="s">
        <v>2690</v>
      </c>
      <c r="C238" s="86">
        <v>41935</v>
      </c>
      <c r="D238" s="96" t="s">
        <v>2792</v>
      </c>
      <c r="E238" s="53" t="s">
        <v>73</v>
      </c>
      <c r="F238" s="14" t="s">
        <v>73</v>
      </c>
      <c r="G238" s="80" t="s">
        <v>31</v>
      </c>
      <c r="H238" s="80" t="s">
        <v>31</v>
      </c>
      <c r="I238" s="80" t="s">
        <v>43</v>
      </c>
      <c r="J238" s="81" t="s">
        <v>812</v>
      </c>
      <c r="K238" s="12" t="s">
        <v>33</v>
      </c>
      <c r="L238" s="80" t="s">
        <v>2597</v>
      </c>
      <c r="M238" s="117">
        <f t="shared" si="25"/>
        <v>9.4319999999999994E-3</v>
      </c>
      <c r="N238" s="7">
        <v>94.32</v>
      </c>
      <c r="O238" s="81" t="s">
        <v>816</v>
      </c>
      <c r="P238" s="16" t="s">
        <v>817</v>
      </c>
      <c r="Q238" s="80">
        <v>525</v>
      </c>
      <c r="R238" s="80" t="s">
        <v>780</v>
      </c>
      <c r="S238" s="80" t="s">
        <v>36</v>
      </c>
      <c r="T238" s="87">
        <v>356256.28</v>
      </c>
      <c r="U238" s="87">
        <v>7379140</v>
      </c>
    </row>
    <row r="239" spans="1:21" ht="60" customHeight="1" x14ac:dyDescent="0.2">
      <c r="A239" s="94" t="s">
        <v>3036</v>
      </c>
      <c r="B239" s="80" t="s">
        <v>2690</v>
      </c>
      <c r="C239" s="86">
        <v>41935</v>
      </c>
      <c r="D239" s="96" t="s">
        <v>2793</v>
      </c>
      <c r="E239" s="53" t="s">
        <v>778</v>
      </c>
      <c r="F239" s="14" t="s">
        <v>778</v>
      </c>
      <c r="G239" s="80" t="s">
        <v>31</v>
      </c>
      <c r="H239" s="80" t="s">
        <v>31</v>
      </c>
      <c r="I239" s="80" t="s">
        <v>43</v>
      </c>
      <c r="J239" s="81" t="s">
        <v>813</v>
      </c>
      <c r="K239" s="12" t="s">
        <v>33</v>
      </c>
      <c r="L239" s="80" t="s">
        <v>2597</v>
      </c>
      <c r="M239" s="117">
        <f t="shared" si="25"/>
        <v>5.2439999999999995E-3</v>
      </c>
      <c r="N239" s="7">
        <v>52.44</v>
      </c>
      <c r="O239" s="81" t="s">
        <v>816</v>
      </c>
      <c r="P239" s="16" t="s">
        <v>817</v>
      </c>
      <c r="Q239" s="80">
        <v>525</v>
      </c>
      <c r="R239" s="80" t="s">
        <v>780</v>
      </c>
      <c r="S239" s="80" t="s">
        <v>36</v>
      </c>
      <c r="T239" s="87">
        <v>358392.33</v>
      </c>
      <c r="U239" s="87">
        <v>7385819.2300000004</v>
      </c>
    </row>
    <row r="240" spans="1:21" ht="60" customHeight="1" x14ac:dyDescent="0.2">
      <c r="A240" s="94" t="s">
        <v>3037</v>
      </c>
      <c r="B240" s="80" t="s">
        <v>2690</v>
      </c>
      <c r="C240" s="86">
        <v>41935</v>
      </c>
      <c r="D240" s="96" t="s">
        <v>2794</v>
      </c>
      <c r="E240" s="53" t="s">
        <v>779</v>
      </c>
      <c r="F240" s="14" t="s">
        <v>779</v>
      </c>
      <c r="G240" s="80" t="s">
        <v>41</v>
      </c>
      <c r="H240" s="4" t="s">
        <v>42</v>
      </c>
      <c r="I240" s="80" t="s">
        <v>43</v>
      </c>
      <c r="J240" s="81" t="s">
        <v>814</v>
      </c>
      <c r="K240" s="12" t="s">
        <v>33</v>
      </c>
      <c r="L240" s="80" t="s">
        <v>2597</v>
      </c>
      <c r="M240" s="117">
        <f t="shared" si="25"/>
        <v>1.9527000000000003E-2</v>
      </c>
      <c r="N240" s="7">
        <v>195.27</v>
      </c>
      <c r="O240" s="81" t="s">
        <v>816</v>
      </c>
      <c r="P240" s="16" t="s">
        <v>817</v>
      </c>
      <c r="Q240" s="80">
        <v>525</v>
      </c>
      <c r="R240" s="80" t="s">
        <v>780</v>
      </c>
      <c r="S240" s="80" t="s">
        <v>36</v>
      </c>
      <c r="T240" s="87">
        <v>508776</v>
      </c>
      <c r="U240" s="87">
        <v>7516780</v>
      </c>
    </row>
    <row r="241" spans="1:21" ht="60" customHeight="1" x14ac:dyDescent="0.2">
      <c r="A241" s="94" t="s">
        <v>3038</v>
      </c>
      <c r="B241" s="80" t="s">
        <v>2690</v>
      </c>
      <c r="C241" s="86">
        <v>41935</v>
      </c>
      <c r="D241" s="96" t="s">
        <v>2795</v>
      </c>
      <c r="E241" s="53" t="s">
        <v>143</v>
      </c>
      <c r="F241" s="14" t="s">
        <v>640</v>
      </c>
      <c r="G241" s="80" t="s">
        <v>31</v>
      </c>
      <c r="H241" s="80" t="s">
        <v>31</v>
      </c>
      <c r="I241" s="80" t="s">
        <v>43</v>
      </c>
      <c r="J241" s="81" t="s">
        <v>815</v>
      </c>
      <c r="K241" s="12" t="s">
        <v>33</v>
      </c>
      <c r="L241" s="80" t="s">
        <v>2597</v>
      </c>
      <c r="M241" s="117">
        <f t="shared" si="25"/>
        <v>9.6159999999999995E-3</v>
      </c>
      <c r="N241" s="7">
        <v>96.16</v>
      </c>
      <c r="O241" s="81" t="s">
        <v>816</v>
      </c>
      <c r="P241" s="16" t="s">
        <v>817</v>
      </c>
      <c r="Q241" s="80">
        <v>525</v>
      </c>
      <c r="R241" s="80" t="s">
        <v>780</v>
      </c>
      <c r="S241" s="80" t="s">
        <v>36</v>
      </c>
      <c r="T241" s="87">
        <v>356285.04</v>
      </c>
      <c r="U241" s="87">
        <v>7379630.6299999999</v>
      </c>
    </row>
    <row r="242" spans="1:21" ht="60" customHeight="1" x14ac:dyDescent="0.2">
      <c r="A242" s="94" t="s">
        <v>3039</v>
      </c>
      <c r="B242" s="80" t="s">
        <v>3526</v>
      </c>
      <c r="C242" s="80" t="s">
        <v>3526</v>
      </c>
      <c r="D242" s="96" t="s">
        <v>3539</v>
      </c>
      <c r="E242" s="53" t="s">
        <v>130</v>
      </c>
      <c r="F242" s="14" t="s">
        <v>820</v>
      </c>
      <c r="G242" s="89" t="s">
        <v>31</v>
      </c>
      <c r="H242" s="12" t="s">
        <v>131</v>
      </c>
      <c r="I242" s="80" t="s">
        <v>43</v>
      </c>
      <c r="J242" s="81" t="s">
        <v>2677</v>
      </c>
      <c r="K242" s="12" t="s">
        <v>33</v>
      </c>
      <c r="L242" s="12" t="s">
        <v>2599</v>
      </c>
      <c r="M242" s="117">
        <f t="shared" si="25"/>
        <v>3.924604</v>
      </c>
      <c r="N242" s="7">
        <v>39246.04</v>
      </c>
      <c r="O242" s="81" t="s">
        <v>97</v>
      </c>
      <c r="P242" s="14" t="s">
        <v>818</v>
      </c>
      <c r="Q242" s="80">
        <v>527</v>
      </c>
      <c r="R242" s="80" t="s">
        <v>819</v>
      </c>
      <c r="S242" s="80" t="s">
        <v>36</v>
      </c>
      <c r="T242" s="87">
        <v>413187.55</v>
      </c>
      <c r="U242" s="87">
        <v>7418908.2400000002</v>
      </c>
    </row>
    <row r="243" spans="1:21" ht="60" customHeight="1" x14ac:dyDescent="0.2">
      <c r="A243" s="94" t="s">
        <v>3040</v>
      </c>
      <c r="B243" s="80" t="s">
        <v>3526</v>
      </c>
      <c r="C243" s="86" t="s">
        <v>3526</v>
      </c>
      <c r="D243" s="86" t="s">
        <v>3534</v>
      </c>
      <c r="E243" s="53" t="s">
        <v>2758</v>
      </c>
      <c r="F243" s="14" t="s">
        <v>821</v>
      </c>
      <c r="G243" s="89" t="s">
        <v>31</v>
      </c>
      <c r="H243" s="12" t="s">
        <v>113</v>
      </c>
      <c r="I243" s="80" t="s">
        <v>43</v>
      </c>
      <c r="J243" s="14" t="s">
        <v>821</v>
      </c>
      <c r="K243" s="12" t="s">
        <v>33</v>
      </c>
      <c r="L243" s="12" t="s">
        <v>2600</v>
      </c>
      <c r="M243" s="117">
        <f t="shared" si="25"/>
        <v>8.5359999999999996</v>
      </c>
      <c r="N243" s="7">
        <v>85360</v>
      </c>
      <c r="O243" s="81" t="s">
        <v>97</v>
      </c>
      <c r="P243" s="14" t="s">
        <v>824</v>
      </c>
      <c r="Q243" s="80">
        <v>527</v>
      </c>
      <c r="R243" s="80" t="s">
        <v>819</v>
      </c>
      <c r="S243" s="80" t="s">
        <v>36</v>
      </c>
      <c r="T243" s="87">
        <v>350869.65</v>
      </c>
      <c r="U243" s="87">
        <v>7189400.6699999999</v>
      </c>
    </row>
    <row r="244" spans="1:21" ht="60" customHeight="1" x14ac:dyDescent="0.2">
      <c r="A244" s="94" t="s">
        <v>3041</v>
      </c>
      <c r="B244" s="80" t="s">
        <v>3526</v>
      </c>
      <c r="C244" s="86" t="s">
        <v>3526</v>
      </c>
      <c r="D244" s="86" t="s">
        <v>3533</v>
      </c>
      <c r="E244" s="53" t="s">
        <v>2758</v>
      </c>
      <c r="F244" s="14" t="s">
        <v>822</v>
      </c>
      <c r="G244" s="89" t="s">
        <v>31</v>
      </c>
      <c r="H244" s="12" t="s">
        <v>113</v>
      </c>
      <c r="I244" s="80" t="s">
        <v>43</v>
      </c>
      <c r="J244" s="14" t="s">
        <v>822</v>
      </c>
      <c r="K244" s="12" t="s">
        <v>33</v>
      </c>
      <c r="L244" s="12" t="s">
        <v>2600</v>
      </c>
      <c r="M244" s="117">
        <f t="shared" si="25"/>
        <v>2.8791869999999999</v>
      </c>
      <c r="N244" s="7">
        <v>28791.87</v>
      </c>
      <c r="O244" s="81" t="s">
        <v>97</v>
      </c>
      <c r="P244" s="14" t="s">
        <v>823</v>
      </c>
      <c r="Q244" s="80">
        <v>527</v>
      </c>
      <c r="R244" s="80" t="s">
        <v>819</v>
      </c>
      <c r="S244" s="80" t="s">
        <v>36</v>
      </c>
      <c r="T244" s="87">
        <v>351769.23</v>
      </c>
      <c r="U244" s="87">
        <v>7189941.9699999997</v>
      </c>
    </row>
    <row r="245" spans="1:21" ht="60" customHeight="1" x14ac:dyDescent="0.2">
      <c r="A245" s="94" t="s">
        <v>3042</v>
      </c>
      <c r="B245" s="80" t="s">
        <v>3526</v>
      </c>
      <c r="C245" s="80" t="s">
        <v>3526</v>
      </c>
      <c r="D245" s="96" t="s">
        <v>3537</v>
      </c>
      <c r="E245" s="52" t="s">
        <v>2757</v>
      </c>
      <c r="F245" s="14" t="s">
        <v>825</v>
      </c>
      <c r="G245" s="89" t="s">
        <v>31</v>
      </c>
      <c r="H245" s="12" t="s">
        <v>61</v>
      </c>
      <c r="I245" s="80" t="s">
        <v>43</v>
      </c>
      <c r="J245" s="81" t="s">
        <v>826</v>
      </c>
      <c r="K245" s="12" t="s">
        <v>33</v>
      </c>
      <c r="L245" s="80" t="s">
        <v>2597</v>
      </c>
      <c r="M245" s="117">
        <f t="shared" si="25"/>
        <v>0.09</v>
      </c>
      <c r="N245" s="7">
        <v>900</v>
      </c>
      <c r="O245" s="81" t="s">
        <v>97</v>
      </c>
      <c r="P245" s="14" t="s">
        <v>827</v>
      </c>
      <c r="Q245" s="80">
        <v>527</v>
      </c>
      <c r="R245" s="80" t="s">
        <v>819</v>
      </c>
      <c r="S245" s="80" t="s">
        <v>36</v>
      </c>
      <c r="T245" s="87">
        <v>352437.55</v>
      </c>
      <c r="U245" s="87">
        <v>7444608.2999999998</v>
      </c>
    </row>
    <row r="246" spans="1:21" ht="60" customHeight="1" x14ac:dyDescent="0.2">
      <c r="A246" s="94" t="s">
        <v>3043</v>
      </c>
      <c r="B246" s="80" t="s">
        <v>3526</v>
      </c>
      <c r="C246" s="80" t="s">
        <v>3526</v>
      </c>
      <c r="D246" s="96" t="s">
        <v>3536</v>
      </c>
      <c r="E246" s="52" t="s">
        <v>2757</v>
      </c>
      <c r="F246" s="14" t="s">
        <v>826</v>
      </c>
      <c r="G246" s="89" t="s">
        <v>31</v>
      </c>
      <c r="H246" s="12" t="s">
        <v>61</v>
      </c>
      <c r="I246" s="80" t="s">
        <v>43</v>
      </c>
      <c r="J246" s="81" t="s">
        <v>826</v>
      </c>
      <c r="K246" s="12" t="s">
        <v>33</v>
      </c>
      <c r="L246" s="80" t="s">
        <v>2597</v>
      </c>
      <c r="M246" s="117">
        <f t="shared" si="25"/>
        <v>0.09</v>
      </c>
      <c r="N246" s="7">
        <v>900</v>
      </c>
      <c r="O246" s="81" t="s">
        <v>97</v>
      </c>
      <c r="P246" s="14" t="s">
        <v>828</v>
      </c>
      <c r="Q246" s="80">
        <v>527</v>
      </c>
      <c r="R246" s="80" t="s">
        <v>819</v>
      </c>
      <c r="S246" s="80" t="s">
        <v>36</v>
      </c>
      <c r="T246" s="87">
        <v>352437.55</v>
      </c>
      <c r="U246" s="87">
        <v>7444608.2999999998</v>
      </c>
    </row>
    <row r="247" spans="1:21" ht="60" customHeight="1" x14ac:dyDescent="0.2">
      <c r="A247" s="94" t="s">
        <v>3044</v>
      </c>
      <c r="B247" s="80" t="s">
        <v>3526</v>
      </c>
      <c r="C247" s="80" t="s">
        <v>3526</v>
      </c>
      <c r="D247" s="96" t="s">
        <v>3538</v>
      </c>
      <c r="E247" s="52" t="s">
        <v>2757</v>
      </c>
      <c r="F247" s="14" t="s">
        <v>157</v>
      </c>
      <c r="G247" s="89" t="s">
        <v>31</v>
      </c>
      <c r="H247" s="12" t="s">
        <v>61</v>
      </c>
      <c r="I247" s="80" t="s">
        <v>43</v>
      </c>
      <c r="J247" s="14" t="s">
        <v>157</v>
      </c>
      <c r="K247" s="12" t="s">
        <v>33</v>
      </c>
      <c r="L247" s="80" t="s">
        <v>2597</v>
      </c>
      <c r="M247" s="117">
        <f t="shared" si="25"/>
        <v>1</v>
      </c>
      <c r="N247" s="7">
        <v>10000</v>
      </c>
      <c r="O247" s="81" t="s">
        <v>97</v>
      </c>
      <c r="P247" s="14" t="s">
        <v>829</v>
      </c>
      <c r="Q247" s="80">
        <v>527</v>
      </c>
      <c r="R247" s="80" t="s">
        <v>819</v>
      </c>
      <c r="S247" s="80" t="s">
        <v>36</v>
      </c>
      <c r="T247" s="87">
        <v>353228.99</v>
      </c>
      <c r="U247" s="87">
        <v>7444436.2199999997</v>
      </c>
    </row>
    <row r="248" spans="1:21" ht="60" customHeight="1" x14ac:dyDescent="0.2">
      <c r="A248" s="94" t="s">
        <v>3045</v>
      </c>
      <c r="B248" s="80" t="s">
        <v>672</v>
      </c>
      <c r="C248" s="86">
        <v>41694</v>
      </c>
      <c r="D248" s="96" t="s">
        <v>2796</v>
      </c>
      <c r="E248" s="52" t="s">
        <v>2757</v>
      </c>
      <c r="F248" s="14" t="s">
        <v>830</v>
      </c>
      <c r="G248" s="89" t="s">
        <v>31</v>
      </c>
      <c r="H248" s="12" t="s">
        <v>61</v>
      </c>
      <c r="I248" s="80" t="s">
        <v>43</v>
      </c>
      <c r="J248" s="14" t="s">
        <v>830</v>
      </c>
      <c r="K248" s="12" t="s">
        <v>33</v>
      </c>
      <c r="L248" s="80" t="s">
        <v>2597</v>
      </c>
      <c r="M248" s="117">
        <f t="shared" si="25"/>
        <v>4.0099720000000003</v>
      </c>
      <c r="N248" s="7">
        <v>40099.72</v>
      </c>
      <c r="O248" s="81" t="s">
        <v>97</v>
      </c>
      <c r="P248" s="14" t="s">
        <v>831</v>
      </c>
      <c r="Q248" s="80">
        <v>527</v>
      </c>
      <c r="R248" s="80" t="s">
        <v>819</v>
      </c>
      <c r="S248" s="80" t="s">
        <v>36</v>
      </c>
      <c r="T248" s="87">
        <v>353941.05</v>
      </c>
      <c r="U248" s="87">
        <v>7444079.1600000001</v>
      </c>
    </row>
    <row r="249" spans="1:21" ht="60" customHeight="1" x14ac:dyDescent="0.2">
      <c r="A249" s="94" t="s">
        <v>3046</v>
      </c>
      <c r="B249" s="80" t="s">
        <v>672</v>
      </c>
      <c r="C249" s="86">
        <v>41694</v>
      </c>
      <c r="D249" s="96" t="s">
        <v>2797</v>
      </c>
      <c r="E249" s="52" t="s">
        <v>2757</v>
      </c>
      <c r="F249" s="14" t="s">
        <v>833</v>
      </c>
      <c r="G249" s="89" t="s">
        <v>31</v>
      </c>
      <c r="H249" s="12" t="s">
        <v>61</v>
      </c>
      <c r="I249" s="80" t="s">
        <v>43</v>
      </c>
      <c r="J249" s="14" t="s">
        <v>833</v>
      </c>
      <c r="K249" s="12" t="s">
        <v>33</v>
      </c>
      <c r="L249" s="80" t="s">
        <v>2597</v>
      </c>
      <c r="M249" s="117">
        <f t="shared" si="25"/>
        <v>4.0081949999999997</v>
      </c>
      <c r="N249" s="110">
        <v>40081.949999999997</v>
      </c>
      <c r="O249" s="81" t="s">
        <v>97</v>
      </c>
      <c r="P249" s="16" t="s">
        <v>832</v>
      </c>
      <c r="Q249" s="80">
        <v>527</v>
      </c>
      <c r="R249" s="80" t="s">
        <v>819</v>
      </c>
      <c r="S249" s="80" t="s">
        <v>36</v>
      </c>
      <c r="T249" s="87">
        <v>353932.34</v>
      </c>
      <c r="U249" s="87">
        <v>7443905.3700000001</v>
      </c>
    </row>
    <row r="250" spans="1:21" ht="60" customHeight="1" x14ac:dyDescent="0.2">
      <c r="A250" s="94" t="s">
        <v>3047</v>
      </c>
      <c r="B250" s="80" t="s">
        <v>3526</v>
      </c>
      <c r="C250" s="80" t="s">
        <v>3526</v>
      </c>
      <c r="D250" s="96" t="s">
        <v>3540</v>
      </c>
      <c r="E250" s="52" t="s">
        <v>2675</v>
      </c>
      <c r="F250" s="81" t="s">
        <v>834</v>
      </c>
      <c r="G250" s="89" t="s">
        <v>31</v>
      </c>
      <c r="H250" s="12" t="s">
        <v>131</v>
      </c>
      <c r="I250" s="80" t="s">
        <v>649</v>
      </c>
      <c r="J250" s="81" t="s">
        <v>2678</v>
      </c>
      <c r="K250" s="12" t="s">
        <v>33</v>
      </c>
      <c r="L250" s="80" t="s">
        <v>2597</v>
      </c>
      <c r="M250" s="117">
        <f t="shared" si="25"/>
        <v>0.51460450000000002</v>
      </c>
      <c r="N250" s="110">
        <v>5146.0450000000001</v>
      </c>
      <c r="O250" s="81" t="s">
        <v>97</v>
      </c>
      <c r="P250" s="81" t="s">
        <v>835</v>
      </c>
      <c r="Q250" s="80">
        <v>527</v>
      </c>
      <c r="R250" s="80" t="s">
        <v>819</v>
      </c>
      <c r="S250" s="80" t="s">
        <v>36</v>
      </c>
      <c r="T250" s="87">
        <v>466741.62</v>
      </c>
      <c r="U250" s="87">
        <v>7467895.2999999998</v>
      </c>
    </row>
    <row r="251" spans="1:21" ht="60" customHeight="1" x14ac:dyDescent="0.2">
      <c r="A251" s="94" t="s">
        <v>3048</v>
      </c>
      <c r="B251" s="80" t="s">
        <v>3526</v>
      </c>
      <c r="C251" s="80" t="s">
        <v>3526</v>
      </c>
      <c r="D251" s="96" t="s">
        <v>3541</v>
      </c>
      <c r="E251" s="52" t="s">
        <v>2675</v>
      </c>
      <c r="F251" s="81" t="s">
        <v>836</v>
      </c>
      <c r="G251" s="89" t="s">
        <v>31</v>
      </c>
      <c r="H251" s="12" t="s">
        <v>131</v>
      </c>
      <c r="I251" s="80" t="s">
        <v>649</v>
      </c>
      <c r="J251" s="81" t="s">
        <v>836</v>
      </c>
      <c r="K251" s="12" t="s">
        <v>33</v>
      </c>
      <c r="L251" s="80" t="s">
        <v>2597</v>
      </c>
      <c r="M251" s="117">
        <f t="shared" si="25"/>
        <v>0.68179999999999996</v>
      </c>
      <c r="N251" s="7">
        <v>6818</v>
      </c>
      <c r="O251" s="81" t="s">
        <v>97</v>
      </c>
      <c r="P251" s="16" t="s">
        <v>837</v>
      </c>
      <c r="Q251" s="80">
        <v>527</v>
      </c>
      <c r="R251" s="80" t="s">
        <v>819</v>
      </c>
      <c r="S251" s="80" t="s">
        <v>36</v>
      </c>
      <c r="T251" s="87">
        <v>414215.44</v>
      </c>
      <c r="U251" s="87">
        <v>7420074.75</v>
      </c>
    </row>
    <row r="252" spans="1:21" ht="60" customHeight="1" x14ac:dyDescent="0.2">
      <c r="A252" s="94" t="s">
        <v>3049</v>
      </c>
      <c r="B252" s="80" t="s">
        <v>3526</v>
      </c>
      <c r="C252" s="80" t="s">
        <v>3526</v>
      </c>
      <c r="D252" s="96" t="s">
        <v>3543</v>
      </c>
      <c r="E252" s="52" t="s">
        <v>2675</v>
      </c>
      <c r="F252" s="81" t="s">
        <v>839</v>
      </c>
      <c r="G252" s="89" t="s">
        <v>31</v>
      </c>
      <c r="H252" s="12" t="s">
        <v>131</v>
      </c>
      <c r="I252" s="80" t="s">
        <v>649</v>
      </c>
      <c r="J252" s="81" t="s">
        <v>839</v>
      </c>
      <c r="K252" s="12" t="s">
        <v>33</v>
      </c>
      <c r="L252" s="80" t="s">
        <v>2597</v>
      </c>
      <c r="M252" s="117">
        <f t="shared" si="25"/>
        <v>9.1603799999999999E-2</v>
      </c>
      <c r="N252" s="7">
        <v>916.03800000000001</v>
      </c>
      <c r="O252" s="81" t="s">
        <v>97</v>
      </c>
      <c r="P252" s="16" t="s">
        <v>838</v>
      </c>
      <c r="Q252" s="80">
        <v>527</v>
      </c>
      <c r="R252" s="80" t="s">
        <v>819</v>
      </c>
      <c r="S252" s="80" t="s">
        <v>36</v>
      </c>
      <c r="T252" s="87">
        <v>466992.46</v>
      </c>
      <c r="U252" s="87">
        <v>7468335.2400000002</v>
      </c>
    </row>
    <row r="253" spans="1:21" ht="60" customHeight="1" x14ac:dyDescent="0.2">
      <c r="A253" s="94" t="s">
        <v>3050</v>
      </c>
      <c r="B253" s="80" t="s">
        <v>3526</v>
      </c>
      <c r="C253" s="80" t="s">
        <v>3526</v>
      </c>
      <c r="D253" s="96" t="s">
        <v>3544</v>
      </c>
      <c r="E253" s="52" t="s">
        <v>2675</v>
      </c>
      <c r="F253" s="81" t="s">
        <v>840</v>
      </c>
      <c r="G253" s="89" t="s">
        <v>31</v>
      </c>
      <c r="H253" s="12" t="s">
        <v>131</v>
      </c>
      <c r="I253" s="80" t="s">
        <v>43</v>
      </c>
      <c r="J253" s="81" t="s">
        <v>840</v>
      </c>
      <c r="K253" s="12" t="s">
        <v>33</v>
      </c>
      <c r="L253" s="80" t="s">
        <v>2597</v>
      </c>
      <c r="M253" s="117">
        <f t="shared" si="25"/>
        <v>7.6663999999999996E-2</v>
      </c>
      <c r="N253" s="7">
        <v>766.64</v>
      </c>
      <c r="O253" s="81" t="s">
        <v>97</v>
      </c>
      <c r="P253" s="16" t="s">
        <v>841</v>
      </c>
      <c r="Q253" s="80">
        <v>527</v>
      </c>
      <c r="R253" s="80" t="s">
        <v>819</v>
      </c>
      <c r="S253" s="80" t="s">
        <v>36</v>
      </c>
      <c r="T253" s="87">
        <v>467192.97</v>
      </c>
      <c r="U253" s="87">
        <v>7468391.8899999997</v>
      </c>
    </row>
    <row r="254" spans="1:21" ht="60" customHeight="1" x14ac:dyDescent="0.2">
      <c r="A254" s="94" t="s">
        <v>3051</v>
      </c>
      <c r="B254" s="80" t="s">
        <v>3526</v>
      </c>
      <c r="C254" s="80" t="s">
        <v>3526</v>
      </c>
      <c r="D254" s="96" t="s">
        <v>3545</v>
      </c>
      <c r="E254" s="52" t="s">
        <v>2675</v>
      </c>
      <c r="F254" s="81" t="s">
        <v>842</v>
      </c>
      <c r="G254" s="89" t="s">
        <v>31</v>
      </c>
      <c r="H254" s="12" t="s">
        <v>131</v>
      </c>
      <c r="I254" s="80" t="s">
        <v>43</v>
      </c>
      <c r="J254" s="81" t="s">
        <v>2679</v>
      </c>
      <c r="K254" s="12" t="s">
        <v>33</v>
      </c>
      <c r="L254" s="80" t="s">
        <v>2597</v>
      </c>
      <c r="M254" s="117">
        <f t="shared" si="25"/>
        <v>6.3065999999999997E-2</v>
      </c>
      <c r="N254" s="7">
        <v>630.66</v>
      </c>
      <c r="O254" s="81" t="s">
        <v>97</v>
      </c>
      <c r="P254" s="16" t="s">
        <v>843</v>
      </c>
      <c r="Q254" s="80">
        <v>527</v>
      </c>
      <c r="R254" s="80" t="s">
        <v>819</v>
      </c>
      <c r="S254" s="80" t="s">
        <v>36</v>
      </c>
      <c r="T254" s="87">
        <v>414127.72</v>
      </c>
      <c r="U254" s="87">
        <v>7419444.4299999997</v>
      </c>
    </row>
    <row r="255" spans="1:21" ht="60" customHeight="1" x14ac:dyDescent="0.2">
      <c r="A255" s="94" t="s">
        <v>3052</v>
      </c>
      <c r="B255" s="80" t="s">
        <v>3526</v>
      </c>
      <c r="C255" s="80" t="s">
        <v>3526</v>
      </c>
      <c r="D255" s="96" t="s">
        <v>2772</v>
      </c>
      <c r="E255" s="52" t="s">
        <v>2675</v>
      </c>
      <c r="F255" s="14" t="s">
        <v>844</v>
      </c>
      <c r="G255" s="89" t="s">
        <v>31</v>
      </c>
      <c r="H255" s="12" t="s">
        <v>131</v>
      </c>
      <c r="I255" s="80" t="s">
        <v>43</v>
      </c>
      <c r="J255" s="81" t="s">
        <v>2680</v>
      </c>
      <c r="K255" s="12" t="s">
        <v>33</v>
      </c>
      <c r="L255" s="80" t="s">
        <v>2597</v>
      </c>
      <c r="M255" s="117">
        <f t="shared" si="25"/>
        <v>0.58674999999999999</v>
      </c>
      <c r="N255" s="7">
        <v>5867.5</v>
      </c>
      <c r="O255" s="81" t="s">
        <v>97</v>
      </c>
      <c r="P255" s="14" t="s">
        <v>845</v>
      </c>
      <c r="Q255" s="80">
        <v>527</v>
      </c>
      <c r="R255" s="80" t="s">
        <v>819</v>
      </c>
      <c r="S255" s="80" t="s">
        <v>36</v>
      </c>
      <c r="T255" s="87">
        <v>413167.85</v>
      </c>
      <c r="U255" s="87">
        <v>7418695.9400000004</v>
      </c>
    </row>
    <row r="256" spans="1:21" ht="60" customHeight="1" x14ac:dyDescent="0.2">
      <c r="A256" s="94" t="s">
        <v>3053</v>
      </c>
      <c r="B256" s="80" t="s">
        <v>3526</v>
      </c>
      <c r="C256" s="80" t="s">
        <v>3526</v>
      </c>
      <c r="D256" s="96" t="s">
        <v>3546</v>
      </c>
      <c r="E256" s="52" t="s">
        <v>2675</v>
      </c>
      <c r="F256" s="14" t="s">
        <v>846</v>
      </c>
      <c r="G256" s="89" t="s">
        <v>31</v>
      </c>
      <c r="H256" s="12" t="s">
        <v>131</v>
      </c>
      <c r="I256" s="80" t="s">
        <v>43</v>
      </c>
      <c r="J256" s="81" t="s">
        <v>2677</v>
      </c>
      <c r="K256" s="12" t="s">
        <v>33</v>
      </c>
      <c r="L256" s="80" t="s">
        <v>2597</v>
      </c>
      <c r="M256" s="117">
        <f t="shared" si="25"/>
        <v>0.54141270000000008</v>
      </c>
      <c r="N256" s="7">
        <v>5414.1270000000004</v>
      </c>
      <c r="O256" s="81" t="s">
        <v>97</v>
      </c>
      <c r="P256" s="14" t="s">
        <v>847</v>
      </c>
      <c r="Q256" s="80">
        <v>527</v>
      </c>
      <c r="R256" s="80" t="s">
        <v>819</v>
      </c>
      <c r="S256" s="80" t="s">
        <v>36</v>
      </c>
      <c r="T256" s="87">
        <v>412723.37</v>
      </c>
      <c r="U256" s="87">
        <v>7418850.8200000003</v>
      </c>
    </row>
    <row r="257" spans="1:21" ht="60" customHeight="1" x14ac:dyDescent="0.2">
      <c r="A257" s="94" t="s">
        <v>3054</v>
      </c>
      <c r="B257" s="80" t="s">
        <v>3526</v>
      </c>
      <c r="C257" s="80" t="s">
        <v>3526</v>
      </c>
      <c r="D257" s="96" t="s">
        <v>3542</v>
      </c>
      <c r="E257" s="52" t="s">
        <v>2675</v>
      </c>
      <c r="F257" s="14" t="s">
        <v>848</v>
      </c>
      <c r="G257" s="89" t="s">
        <v>31</v>
      </c>
      <c r="H257" s="12" t="s">
        <v>131</v>
      </c>
      <c r="I257" s="80" t="s">
        <v>43</v>
      </c>
      <c r="J257" s="14" t="s">
        <v>848</v>
      </c>
      <c r="K257" s="12" t="s">
        <v>33</v>
      </c>
      <c r="L257" s="80" t="s">
        <v>2597</v>
      </c>
      <c r="M257" s="117">
        <f t="shared" si="25"/>
        <v>0.39741920000000003</v>
      </c>
      <c r="N257" s="7">
        <v>3974.192</v>
      </c>
      <c r="O257" s="81" t="s">
        <v>97</v>
      </c>
      <c r="P257" s="14" t="s">
        <v>849</v>
      </c>
      <c r="Q257" s="80">
        <v>527</v>
      </c>
      <c r="R257" s="80" t="s">
        <v>819</v>
      </c>
      <c r="S257" s="80" t="s">
        <v>36</v>
      </c>
      <c r="T257" s="87">
        <v>412723.37</v>
      </c>
      <c r="U257" s="87">
        <v>7418850.8200000003</v>
      </c>
    </row>
    <row r="258" spans="1:21" ht="60" customHeight="1" x14ac:dyDescent="0.2">
      <c r="A258" s="94" t="s">
        <v>3055</v>
      </c>
      <c r="B258" s="80" t="s">
        <v>3526</v>
      </c>
      <c r="C258" s="80" t="s">
        <v>3526</v>
      </c>
      <c r="D258" s="96" t="s">
        <v>3547</v>
      </c>
      <c r="E258" s="52" t="s">
        <v>2675</v>
      </c>
      <c r="F258" s="14" t="s">
        <v>846</v>
      </c>
      <c r="G258" s="89" t="s">
        <v>31</v>
      </c>
      <c r="H258" s="12" t="s">
        <v>131</v>
      </c>
      <c r="I258" s="80" t="s">
        <v>43</v>
      </c>
      <c r="J258" s="81" t="s">
        <v>2681</v>
      </c>
      <c r="K258" s="12" t="s">
        <v>33</v>
      </c>
      <c r="L258" s="80" t="s">
        <v>2597</v>
      </c>
      <c r="M258" s="117">
        <f t="shared" si="25"/>
        <v>2.7188637999999998</v>
      </c>
      <c r="N258" s="7">
        <v>27188.637999999999</v>
      </c>
      <c r="O258" s="81" t="s">
        <v>97</v>
      </c>
      <c r="P258" s="14" t="s">
        <v>847</v>
      </c>
      <c r="Q258" s="80">
        <v>527</v>
      </c>
      <c r="R258" s="80" t="s">
        <v>819</v>
      </c>
      <c r="S258" s="80" t="s">
        <v>36</v>
      </c>
      <c r="T258" s="87">
        <v>412723.37</v>
      </c>
      <c r="U258" s="87">
        <v>7418850.8200000003</v>
      </c>
    </row>
    <row r="259" spans="1:21" ht="60" customHeight="1" x14ac:dyDescent="0.2">
      <c r="A259" s="94" t="s">
        <v>3056</v>
      </c>
      <c r="B259" s="80" t="s">
        <v>3526</v>
      </c>
      <c r="C259" s="86" t="s">
        <v>3526</v>
      </c>
      <c r="D259" s="86" t="s">
        <v>3535</v>
      </c>
      <c r="E259" s="52" t="s">
        <v>2758</v>
      </c>
      <c r="F259" s="14" t="s">
        <v>850</v>
      </c>
      <c r="G259" s="89" t="s">
        <v>31</v>
      </c>
      <c r="H259" s="12" t="s">
        <v>113</v>
      </c>
      <c r="I259" s="80" t="s">
        <v>43</v>
      </c>
      <c r="J259" s="81" t="s">
        <v>2682</v>
      </c>
      <c r="K259" s="12" t="s">
        <v>33</v>
      </c>
      <c r="L259" s="80" t="s">
        <v>2597</v>
      </c>
      <c r="M259" s="117">
        <f t="shared" si="25"/>
        <v>1.3959780000000002</v>
      </c>
      <c r="N259" s="7">
        <v>13959.78</v>
      </c>
      <c r="O259" s="81" t="s">
        <v>97</v>
      </c>
      <c r="P259" s="14" t="s">
        <v>851</v>
      </c>
      <c r="Q259" s="80">
        <v>527</v>
      </c>
      <c r="R259" s="80" t="s">
        <v>819</v>
      </c>
      <c r="S259" s="80" t="s">
        <v>36</v>
      </c>
      <c r="T259" s="87">
        <v>351528.07</v>
      </c>
      <c r="U259" s="87">
        <v>7190803.1900000004</v>
      </c>
    </row>
    <row r="260" spans="1:21" ht="60" customHeight="1" x14ac:dyDescent="0.2">
      <c r="A260" s="94" t="s">
        <v>3057</v>
      </c>
      <c r="B260" s="80" t="s">
        <v>3526</v>
      </c>
      <c r="C260" s="86" t="s">
        <v>3526</v>
      </c>
      <c r="D260" s="86" t="s">
        <v>3532</v>
      </c>
      <c r="E260" s="52" t="s">
        <v>2758</v>
      </c>
      <c r="F260" s="14" t="s">
        <v>852</v>
      </c>
      <c r="G260" s="89" t="s">
        <v>31</v>
      </c>
      <c r="H260" s="12" t="s">
        <v>113</v>
      </c>
      <c r="I260" s="80" t="s">
        <v>43</v>
      </c>
      <c r="J260" s="14" t="s">
        <v>852</v>
      </c>
      <c r="K260" s="12" t="s">
        <v>33</v>
      </c>
      <c r="L260" s="80" t="s">
        <v>2597</v>
      </c>
      <c r="M260" s="117">
        <f t="shared" si="25"/>
        <v>6.2738000000000002E-2</v>
      </c>
      <c r="N260" s="7">
        <v>627.38</v>
      </c>
      <c r="O260" s="81" t="s">
        <v>97</v>
      </c>
      <c r="P260" s="14" t="s">
        <v>853</v>
      </c>
      <c r="Q260" s="80">
        <v>527</v>
      </c>
      <c r="R260" s="80" t="s">
        <v>819</v>
      </c>
      <c r="S260" s="80" t="s">
        <v>36</v>
      </c>
      <c r="T260" s="87">
        <v>350957.74</v>
      </c>
      <c r="U260" s="87">
        <v>7189414.7400000002</v>
      </c>
    </row>
    <row r="261" spans="1:21" ht="60" customHeight="1" x14ac:dyDescent="0.2">
      <c r="A261" s="94" t="s">
        <v>3058</v>
      </c>
      <c r="B261" s="80" t="s">
        <v>3526</v>
      </c>
      <c r="C261" s="86" t="s">
        <v>3526</v>
      </c>
      <c r="D261" s="86" t="s">
        <v>3531</v>
      </c>
      <c r="E261" s="52" t="s">
        <v>2758</v>
      </c>
      <c r="F261" s="14" t="s">
        <v>855</v>
      </c>
      <c r="G261" s="89" t="s">
        <v>31</v>
      </c>
      <c r="H261" s="12" t="s">
        <v>113</v>
      </c>
      <c r="I261" s="80" t="s">
        <v>43</v>
      </c>
      <c r="J261" s="14" t="s">
        <v>855</v>
      </c>
      <c r="K261" s="12" t="s">
        <v>33</v>
      </c>
      <c r="L261" s="80" t="s">
        <v>2597</v>
      </c>
      <c r="M261" s="117">
        <f t="shared" si="25"/>
        <v>4.2220000000000001E-2</v>
      </c>
      <c r="N261" s="7">
        <v>422.2</v>
      </c>
      <c r="O261" s="81" t="s">
        <v>97</v>
      </c>
      <c r="P261" s="14" t="s">
        <v>854</v>
      </c>
      <c r="Q261" s="80">
        <v>527</v>
      </c>
      <c r="R261" s="80" t="s">
        <v>819</v>
      </c>
      <c r="S261" s="80" t="s">
        <v>36</v>
      </c>
      <c r="T261" s="87">
        <v>350189.92</v>
      </c>
      <c r="U261" s="87">
        <v>7188813.6500000004</v>
      </c>
    </row>
    <row r="262" spans="1:21" ht="60" customHeight="1" x14ac:dyDescent="0.2">
      <c r="A262" s="94" t="s">
        <v>3059</v>
      </c>
      <c r="B262" s="80" t="s">
        <v>3526</v>
      </c>
      <c r="C262" s="86" t="s">
        <v>3526</v>
      </c>
      <c r="D262" s="86" t="s">
        <v>3530</v>
      </c>
      <c r="E262" s="52" t="s">
        <v>2758</v>
      </c>
      <c r="F262" s="14" t="s">
        <v>856</v>
      </c>
      <c r="G262" s="89" t="s">
        <v>31</v>
      </c>
      <c r="H262" s="12" t="s">
        <v>113</v>
      </c>
      <c r="I262" s="80" t="s">
        <v>43</v>
      </c>
      <c r="J262" s="14" t="s">
        <v>856</v>
      </c>
      <c r="K262" s="12" t="s">
        <v>33</v>
      </c>
      <c r="L262" s="80" t="s">
        <v>2597</v>
      </c>
      <c r="M262" s="117">
        <f t="shared" si="25"/>
        <v>0.33521499999999999</v>
      </c>
      <c r="N262" s="7">
        <v>3352.15</v>
      </c>
      <c r="O262" s="81" t="s">
        <v>97</v>
      </c>
      <c r="P262" s="14" t="s">
        <v>857</v>
      </c>
      <c r="Q262" s="80">
        <v>527</v>
      </c>
      <c r="R262" s="80" t="s">
        <v>819</v>
      </c>
      <c r="S262" s="80" t="s">
        <v>36</v>
      </c>
      <c r="T262" s="87">
        <v>352113.42</v>
      </c>
      <c r="U262" s="87">
        <v>7233174.2000000002</v>
      </c>
    </row>
    <row r="263" spans="1:21" ht="60" customHeight="1" x14ac:dyDescent="0.2">
      <c r="A263" s="94" t="s">
        <v>3060</v>
      </c>
      <c r="B263" s="80" t="s">
        <v>3526</v>
      </c>
      <c r="C263" s="86" t="s">
        <v>3526</v>
      </c>
      <c r="D263" s="86" t="s">
        <v>3529</v>
      </c>
      <c r="E263" s="52" t="s">
        <v>2758</v>
      </c>
      <c r="F263" s="14" t="s">
        <v>858</v>
      </c>
      <c r="G263" s="89" t="s">
        <v>31</v>
      </c>
      <c r="H263" s="12" t="s">
        <v>113</v>
      </c>
      <c r="I263" s="80" t="s">
        <v>43</v>
      </c>
      <c r="J263" s="14" t="s">
        <v>858</v>
      </c>
      <c r="K263" s="12" t="s">
        <v>33</v>
      </c>
      <c r="L263" s="80" t="s">
        <v>2597</v>
      </c>
      <c r="M263" s="117">
        <f t="shared" si="25"/>
        <v>0.17574600000000001</v>
      </c>
      <c r="N263" s="7">
        <v>1757.46</v>
      </c>
      <c r="O263" s="81" t="s">
        <v>97</v>
      </c>
      <c r="P263" s="14" t="s">
        <v>859</v>
      </c>
      <c r="Q263" s="80">
        <v>527</v>
      </c>
      <c r="R263" s="80" t="s">
        <v>819</v>
      </c>
      <c r="S263" s="80" t="s">
        <v>36</v>
      </c>
      <c r="T263" s="87">
        <v>352073.38</v>
      </c>
      <c r="U263" s="87">
        <v>7233138.1500000004</v>
      </c>
    </row>
    <row r="264" spans="1:21" ht="60" customHeight="1" x14ac:dyDescent="0.2">
      <c r="A264" s="94" t="s">
        <v>3061</v>
      </c>
      <c r="B264" s="80" t="s">
        <v>3526</v>
      </c>
      <c r="C264" s="86" t="s">
        <v>3526</v>
      </c>
      <c r="D264" s="86" t="s">
        <v>2707</v>
      </c>
      <c r="E264" s="52" t="s">
        <v>2758</v>
      </c>
      <c r="F264" s="14" t="s">
        <v>863</v>
      </c>
      <c r="G264" s="89" t="s">
        <v>31</v>
      </c>
      <c r="H264" s="12" t="s">
        <v>113</v>
      </c>
      <c r="I264" s="80" t="s">
        <v>43</v>
      </c>
      <c r="J264" s="14" t="s">
        <v>863</v>
      </c>
      <c r="K264" s="12" t="s">
        <v>33</v>
      </c>
      <c r="L264" s="80" t="s">
        <v>2597</v>
      </c>
      <c r="M264" s="117">
        <f t="shared" si="25"/>
        <v>0.98866200000000004</v>
      </c>
      <c r="N264" s="7">
        <v>9886.6200000000008</v>
      </c>
      <c r="O264" s="81" t="s">
        <v>97</v>
      </c>
      <c r="P264" s="14" t="s">
        <v>860</v>
      </c>
      <c r="Q264" s="80">
        <v>527</v>
      </c>
      <c r="R264" s="80" t="s">
        <v>819</v>
      </c>
      <c r="S264" s="80" t="s">
        <v>36</v>
      </c>
      <c r="T264" s="87">
        <v>352008.04</v>
      </c>
      <c r="U264" s="87">
        <v>7233002.5899999999</v>
      </c>
    </row>
    <row r="265" spans="1:21" ht="60" customHeight="1" x14ac:dyDescent="0.2">
      <c r="A265" s="94" t="s">
        <v>3062</v>
      </c>
      <c r="B265" s="80" t="s">
        <v>3526</v>
      </c>
      <c r="C265" s="86" t="s">
        <v>3526</v>
      </c>
      <c r="D265" s="86" t="s">
        <v>3527</v>
      </c>
      <c r="E265" s="52" t="s">
        <v>2758</v>
      </c>
      <c r="F265" s="14" t="s">
        <v>864</v>
      </c>
      <c r="G265" s="89" t="s">
        <v>31</v>
      </c>
      <c r="H265" s="12" t="s">
        <v>113</v>
      </c>
      <c r="I265" s="80" t="s">
        <v>43</v>
      </c>
      <c r="J265" s="14" t="s">
        <v>864</v>
      </c>
      <c r="K265" s="12" t="s">
        <v>33</v>
      </c>
      <c r="L265" s="80" t="s">
        <v>2597</v>
      </c>
      <c r="M265" s="117">
        <v>12.17</v>
      </c>
      <c r="N265" s="113">
        <f t="shared" ref="N265:N272" si="26">M265*10000</f>
        <v>121700</v>
      </c>
      <c r="O265" s="81" t="s">
        <v>97</v>
      </c>
      <c r="P265" s="14" t="s">
        <v>861</v>
      </c>
      <c r="Q265" s="80">
        <v>527</v>
      </c>
      <c r="R265" s="80" t="s">
        <v>819</v>
      </c>
      <c r="S265" s="80" t="s">
        <v>36</v>
      </c>
      <c r="T265" s="87">
        <v>354860.48</v>
      </c>
      <c r="U265" s="87">
        <v>7184791.0199999996</v>
      </c>
    </row>
    <row r="266" spans="1:21" ht="60" customHeight="1" x14ac:dyDescent="0.2">
      <c r="A266" s="94" t="s">
        <v>3063</v>
      </c>
      <c r="B266" s="80" t="s">
        <v>3526</v>
      </c>
      <c r="C266" s="86" t="s">
        <v>3526</v>
      </c>
      <c r="D266" s="86" t="s">
        <v>3528</v>
      </c>
      <c r="E266" s="52" t="s">
        <v>2758</v>
      </c>
      <c r="F266" s="14" t="s">
        <v>865</v>
      </c>
      <c r="G266" s="89" t="s">
        <v>31</v>
      </c>
      <c r="H266" s="12" t="s">
        <v>113</v>
      </c>
      <c r="I266" s="80" t="s">
        <v>43</v>
      </c>
      <c r="J266" s="14" t="s">
        <v>865</v>
      </c>
      <c r="K266" s="12" t="s">
        <v>33</v>
      </c>
      <c r="L266" s="80" t="s">
        <v>2597</v>
      </c>
      <c r="M266" s="117">
        <v>1.1499999999999999</v>
      </c>
      <c r="N266" s="113">
        <f t="shared" si="26"/>
        <v>11500</v>
      </c>
      <c r="O266" s="81" t="s">
        <v>97</v>
      </c>
      <c r="P266" s="14" t="s">
        <v>862</v>
      </c>
      <c r="Q266" s="80">
        <v>527</v>
      </c>
      <c r="R266" s="80" t="s">
        <v>819</v>
      </c>
      <c r="S266" s="80" t="s">
        <v>36</v>
      </c>
      <c r="T266" s="87">
        <v>351791.57</v>
      </c>
      <c r="U266" s="87">
        <v>7188159.7400000002</v>
      </c>
    </row>
    <row r="267" spans="1:21" ht="60" customHeight="1" x14ac:dyDescent="0.2">
      <c r="A267" s="94" t="s">
        <v>3064</v>
      </c>
      <c r="B267" s="80" t="s">
        <v>3526</v>
      </c>
      <c r="C267" s="86" t="s">
        <v>3526</v>
      </c>
      <c r="D267" s="86" t="s">
        <v>3548</v>
      </c>
      <c r="E267" s="53" t="s">
        <v>2759</v>
      </c>
      <c r="F267" s="14" t="s">
        <v>866</v>
      </c>
      <c r="G267" s="80" t="s">
        <v>53</v>
      </c>
      <c r="H267" s="12" t="s">
        <v>54</v>
      </c>
      <c r="I267" s="80" t="s">
        <v>649</v>
      </c>
      <c r="J267" s="14" t="s">
        <v>866</v>
      </c>
      <c r="K267" s="12" t="s">
        <v>33</v>
      </c>
      <c r="L267" s="80" t="s">
        <v>2597</v>
      </c>
      <c r="M267" s="117">
        <v>0.66</v>
      </c>
      <c r="N267" s="113">
        <f t="shared" si="26"/>
        <v>6600</v>
      </c>
      <c r="O267" s="81" t="s">
        <v>97</v>
      </c>
      <c r="P267" s="14" t="s">
        <v>868</v>
      </c>
      <c r="Q267" s="80">
        <v>527</v>
      </c>
      <c r="R267" s="80" t="s">
        <v>819</v>
      </c>
      <c r="S267" s="80" t="s">
        <v>36</v>
      </c>
      <c r="T267" s="87">
        <v>445571.77</v>
      </c>
      <c r="U267" s="87">
        <v>7523079.3099999996</v>
      </c>
    </row>
    <row r="268" spans="1:21" ht="60" customHeight="1" x14ac:dyDescent="0.2">
      <c r="A268" s="94" t="s">
        <v>3065</v>
      </c>
      <c r="B268" s="80" t="s">
        <v>3526</v>
      </c>
      <c r="C268" s="86" t="s">
        <v>3526</v>
      </c>
      <c r="D268" s="86" t="s">
        <v>3549</v>
      </c>
      <c r="E268" s="53" t="s">
        <v>2759</v>
      </c>
      <c r="F268" s="14" t="s">
        <v>866</v>
      </c>
      <c r="G268" s="80" t="s">
        <v>53</v>
      </c>
      <c r="H268" s="12" t="s">
        <v>54</v>
      </c>
      <c r="I268" s="80" t="s">
        <v>649</v>
      </c>
      <c r="J268" s="14" t="s">
        <v>866</v>
      </c>
      <c r="K268" s="12" t="s">
        <v>33</v>
      </c>
      <c r="L268" s="80" t="s">
        <v>2597</v>
      </c>
      <c r="M268" s="117">
        <v>1.6</v>
      </c>
      <c r="N268" s="113">
        <f t="shared" si="26"/>
        <v>16000</v>
      </c>
      <c r="O268" s="81" t="s">
        <v>97</v>
      </c>
      <c r="P268" s="14" t="s">
        <v>868</v>
      </c>
      <c r="Q268" s="80">
        <v>527</v>
      </c>
      <c r="R268" s="80" t="s">
        <v>819</v>
      </c>
      <c r="S268" s="80" t="s">
        <v>36</v>
      </c>
      <c r="T268" s="87">
        <v>445571.77</v>
      </c>
      <c r="U268" s="87">
        <v>7523079.3099999996</v>
      </c>
    </row>
    <row r="269" spans="1:21" ht="60" customHeight="1" x14ac:dyDescent="0.2">
      <c r="A269" s="94" t="s">
        <v>3066</v>
      </c>
      <c r="B269" s="80" t="s">
        <v>3526</v>
      </c>
      <c r="C269" s="86" t="s">
        <v>3526</v>
      </c>
      <c r="D269" s="86" t="s">
        <v>3550</v>
      </c>
      <c r="E269" s="53" t="s">
        <v>2759</v>
      </c>
      <c r="F269" s="14" t="s">
        <v>866</v>
      </c>
      <c r="G269" s="80" t="s">
        <v>53</v>
      </c>
      <c r="H269" s="12" t="s">
        <v>54</v>
      </c>
      <c r="I269" s="80" t="s">
        <v>649</v>
      </c>
      <c r="J269" s="14" t="s">
        <v>866</v>
      </c>
      <c r="K269" s="12" t="s">
        <v>33</v>
      </c>
      <c r="L269" s="80" t="s">
        <v>2597</v>
      </c>
      <c r="M269" s="117">
        <v>0.3</v>
      </c>
      <c r="N269" s="113">
        <f t="shared" si="26"/>
        <v>3000</v>
      </c>
      <c r="O269" s="81" t="s">
        <v>97</v>
      </c>
      <c r="P269" s="14" t="s">
        <v>868</v>
      </c>
      <c r="Q269" s="80">
        <v>527</v>
      </c>
      <c r="R269" s="80" t="s">
        <v>819</v>
      </c>
      <c r="S269" s="80" t="s">
        <v>36</v>
      </c>
      <c r="T269" s="87">
        <v>445571.77</v>
      </c>
      <c r="U269" s="87">
        <v>7523079.3099999996</v>
      </c>
    </row>
    <row r="270" spans="1:21" ht="60" customHeight="1" x14ac:dyDescent="0.2">
      <c r="A270" s="94" t="s">
        <v>3067</v>
      </c>
      <c r="B270" s="80" t="s">
        <v>3526</v>
      </c>
      <c r="C270" s="86" t="s">
        <v>3526</v>
      </c>
      <c r="D270" s="96" t="s">
        <v>3551</v>
      </c>
      <c r="E270" s="53" t="s">
        <v>2759</v>
      </c>
      <c r="F270" s="14" t="s">
        <v>867</v>
      </c>
      <c r="G270" s="80" t="s">
        <v>53</v>
      </c>
      <c r="H270" s="12" t="s">
        <v>54</v>
      </c>
      <c r="I270" s="80" t="s">
        <v>649</v>
      </c>
      <c r="J270" s="81" t="s">
        <v>3518</v>
      </c>
      <c r="K270" s="12" t="s">
        <v>33</v>
      </c>
      <c r="L270" s="80" t="s">
        <v>2597</v>
      </c>
      <c r="M270" s="117">
        <v>2.6800000000000001E-2</v>
      </c>
      <c r="N270" s="113">
        <f t="shared" si="26"/>
        <v>268</v>
      </c>
      <c r="O270" s="81" t="s">
        <v>97</v>
      </c>
      <c r="P270" s="14" t="s">
        <v>869</v>
      </c>
      <c r="Q270" s="80">
        <v>527</v>
      </c>
      <c r="R270" s="80" t="s">
        <v>819</v>
      </c>
      <c r="S270" s="80" t="s">
        <v>36</v>
      </c>
      <c r="T270" s="87">
        <v>431872.26</v>
      </c>
      <c r="U270" s="87">
        <v>7528870.7999999998</v>
      </c>
    </row>
    <row r="271" spans="1:21" ht="60" customHeight="1" x14ac:dyDescent="0.2">
      <c r="A271" s="94" t="s">
        <v>3068</v>
      </c>
      <c r="B271" s="80" t="s">
        <v>672</v>
      </c>
      <c r="C271" s="86">
        <v>41694</v>
      </c>
      <c r="D271" s="96">
        <v>605952</v>
      </c>
      <c r="E271" s="53" t="s">
        <v>2760</v>
      </c>
      <c r="F271" s="14" t="s">
        <v>871</v>
      </c>
      <c r="G271" s="80" t="s">
        <v>31</v>
      </c>
      <c r="H271" s="12" t="s">
        <v>61</v>
      </c>
      <c r="I271" s="80" t="s">
        <v>649</v>
      </c>
      <c r="J271" s="81" t="s">
        <v>874</v>
      </c>
      <c r="K271" s="12" t="s">
        <v>33</v>
      </c>
      <c r="L271" s="80" t="s">
        <v>2597</v>
      </c>
      <c r="M271" s="7">
        <v>0.21</v>
      </c>
      <c r="N271" s="112">
        <f t="shared" si="26"/>
        <v>2100</v>
      </c>
      <c r="O271" s="5" t="s">
        <v>2593</v>
      </c>
      <c r="P271" s="14" t="s">
        <v>878</v>
      </c>
      <c r="Q271" s="12">
        <v>527</v>
      </c>
      <c r="R271" s="12" t="s">
        <v>870</v>
      </c>
      <c r="S271" s="80" t="s">
        <v>36</v>
      </c>
      <c r="T271" s="87">
        <v>345352</v>
      </c>
      <c r="U271" s="87">
        <v>7444171</v>
      </c>
    </row>
    <row r="272" spans="1:21" ht="60" customHeight="1" x14ac:dyDescent="0.2">
      <c r="A272" s="94" t="s">
        <v>3069</v>
      </c>
      <c r="B272" s="80" t="s">
        <v>3526</v>
      </c>
      <c r="C272" s="86" t="s">
        <v>3526</v>
      </c>
      <c r="D272" s="96" t="s">
        <v>3552</v>
      </c>
      <c r="E272" s="52" t="s">
        <v>2675</v>
      </c>
      <c r="F272" s="14" t="s">
        <v>872</v>
      </c>
      <c r="G272" s="80" t="s">
        <v>31</v>
      </c>
      <c r="H272" s="12" t="s">
        <v>131</v>
      </c>
      <c r="I272" s="80" t="s">
        <v>43</v>
      </c>
      <c r="J272" s="81" t="s">
        <v>875</v>
      </c>
      <c r="K272" s="12" t="s">
        <v>33</v>
      </c>
      <c r="L272" s="80" t="s">
        <v>2597</v>
      </c>
      <c r="M272" s="7">
        <v>0.1</v>
      </c>
      <c r="N272" s="112">
        <f t="shared" si="26"/>
        <v>1000</v>
      </c>
      <c r="O272" s="81" t="s">
        <v>97</v>
      </c>
      <c r="P272" s="14" t="s">
        <v>879</v>
      </c>
      <c r="Q272" s="80">
        <v>527</v>
      </c>
      <c r="R272" s="12" t="s">
        <v>870</v>
      </c>
      <c r="S272" s="80" t="s">
        <v>36</v>
      </c>
      <c r="T272" s="87">
        <v>413395.07</v>
      </c>
      <c r="U272" s="87">
        <v>7419051.7699999996</v>
      </c>
    </row>
    <row r="273" spans="1:21" ht="60" customHeight="1" x14ac:dyDescent="0.2">
      <c r="A273" s="94" t="s">
        <v>3070</v>
      </c>
      <c r="B273" s="80" t="s">
        <v>3526</v>
      </c>
      <c r="C273" s="86" t="s">
        <v>3526</v>
      </c>
      <c r="D273" s="96" t="s">
        <v>3546</v>
      </c>
      <c r="E273" s="52" t="s">
        <v>2675</v>
      </c>
      <c r="F273" s="14" t="s">
        <v>844</v>
      </c>
      <c r="G273" s="80" t="s">
        <v>31</v>
      </c>
      <c r="H273" s="12" t="s">
        <v>131</v>
      </c>
      <c r="I273" s="80" t="s">
        <v>43</v>
      </c>
      <c r="J273" s="81" t="s">
        <v>876</v>
      </c>
      <c r="K273" s="12" t="s">
        <v>33</v>
      </c>
      <c r="L273" s="80" t="s">
        <v>2597</v>
      </c>
      <c r="M273" s="117">
        <f t="shared" ref="M273:M274" si="27">N273/10000</f>
        <v>6.3065999999999997E-2</v>
      </c>
      <c r="N273" s="112">
        <v>630.66</v>
      </c>
      <c r="O273" s="5" t="s">
        <v>2593</v>
      </c>
      <c r="P273" s="14" t="s">
        <v>3519</v>
      </c>
      <c r="Q273" s="80">
        <v>527</v>
      </c>
      <c r="R273" s="12" t="s">
        <v>870</v>
      </c>
      <c r="S273" s="80" t="s">
        <v>36</v>
      </c>
      <c r="T273" s="87">
        <v>467106.59</v>
      </c>
      <c r="U273" s="87">
        <v>7468658.3600000003</v>
      </c>
    </row>
    <row r="274" spans="1:21" ht="60" customHeight="1" x14ac:dyDescent="0.2">
      <c r="A274" s="94" t="s">
        <v>3071</v>
      </c>
      <c r="B274" s="80" t="s">
        <v>3526</v>
      </c>
      <c r="C274" s="86" t="s">
        <v>3526</v>
      </c>
      <c r="D274" s="96" t="s">
        <v>3526</v>
      </c>
      <c r="E274" s="81" t="s">
        <v>2675</v>
      </c>
      <c r="F274" s="14" t="s">
        <v>873</v>
      </c>
      <c r="G274" s="80" t="s">
        <v>31</v>
      </c>
      <c r="H274" s="12" t="s">
        <v>131</v>
      </c>
      <c r="I274" s="80" t="s">
        <v>43</v>
      </c>
      <c r="J274" s="81" t="s">
        <v>877</v>
      </c>
      <c r="K274" s="12" t="s">
        <v>33</v>
      </c>
      <c r="L274" s="80" t="s">
        <v>2597</v>
      </c>
      <c r="M274" s="117">
        <f t="shared" si="27"/>
        <v>0.23159099999999999</v>
      </c>
      <c r="N274" s="112">
        <v>2315.91</v>
      </c>
      <c r="O274" s="5" t="s">
        <v>2593</v>
      </c>
      <c r="P274" s="14" t="s">
        <v>880</v>
      </c>
      <c r="Q274" s="80">
        <v>527</v>
      </c>
      <c r="R274" s="12" t="s">
        <v>870</v>
      </c>
      <c r="S274" s="80" t="s">
        <v>36</v>
      </c>
      <c r="T274" s="87">
        <v>415133.2</v>
      </c>
      <c r="U274" s="87">
        <v>7420026.9900000002</v>
      </c>
    </row>
    <row r="275" spans="1:21" ht="60" customHeight="1" x14ac:dyDescent="0.2">
      <c r="A275" s="55" t="s">
        <v>3072</v>
      </c>
      <c r="B275" s="12" t="s">
        <v>2683</v>
      </c>
      <c r="C275" s="56">
        <v>42024</v>
      </c>
      <c r="D275" s="12" t="s">
        <v>1277</v>
      </c>
      <c r="E275" s="85" t="s">
        <v>1278</v>
      </c>
      <c r="F275" s="85" t="s">
        <v>1279</v>
      </c>
      <c r="G275" s="12" t="s">
        <v>31</v>
      </c>
      <c r="H275" s="12" t="s">
        <v>31</v>
      </c>
      <c r="I275" s="12" t="s">
        <v>43</v>
      </c>
      <c r="J275" s="85" t="s">
        <v>1333</v>
      </c>
      <c r="K275" s="12" t="s">
        <v>33</v>
      </c>
      <c r="L275" s="12" t="s">
        <v>1417</v>
      </c>
      <c r="M275" s="118">
        <f t="shared" ref="M275:M291" si="28">N275/1000</f>
        <v>4.8</v>
      </c>
      <c r="N275" s="118">
        <v>4800</v>
      </c>
      <c r="O275" s="81" t="s">
        <v>97</v>
      </c>
      <c r="P275" s="85" t="s">
        <v>1334</v>
      </c>
      <c r="Q275" s="61">
        <v>531</v>
      </c>
      <c r="R275" s="12" t="s">
        <v>2356</v>
      </c>
      <c r="S275" s="12" t="s">
        <v>1419</v>
      </c>
      <c r="T275" s="59">
        <v>357955</v>
      </c>
      <c r="U275" s="59">
        <v>7393913</v>
      </c>
    </row>
    <row r="276" spans="1:21" ht="60" customHeight="1" x14ac:dyDescent="0.2">
      <c r="A276" s="55" t="s">
        <v>3073</v>
      </c>
      <c r="B276" s="12" t="s">
        <v>2683</v>
      </c>
      <c r="C276" s="56">
        <v>42024</v>
      </c>
      <c r="D276" s="12" t="s">
        <v>1280</v>
      </c>
      <c r="E276" s="85" t="s">
        <v>1281</v>
      </c>
      <c r="F276" s="85" t="s">
        <v>1282</v>
      </c>
      <c r="G276" s="12" t="s">
        <v>31</v>
      </c>
      <c r="H276" s="12" t="s">
        <v>31</v>
      </c>
      <c r="I276" s="12" t="s">
        <v>43</v>
      </c>
      <c r="J276" s="85" t="s">
        <v>1335</v>
      </c>
      <c r="K276" s="12" t="s">
        <v>33</v>
      </c>
      <c r="L276" s="12" t="s">
        <v>1417</v>
      </c>
      <c r="M276" s="118">
        <f t="shared" si="28"/>
        <v>1.11267</v>
      </c>
      <c r="N276" s="118">
        <v>1112.67</v>
      </c>
      <c r="O276" s="81" t="s">
        <v>97</v>
      </c>
      <c r="P276" s="85" t="s">
        <v>1336</v>
      </c>
      <c r="Q276" s="61">
        <v>531</v>
      </c>
      <c r="R276" s="12" t="s">
        <v>2357</v>
      </c>
      <c r="S276" s="12" t="s">
        <v>1419</v>
      </c>
      <c r="T276" s="59">
        <v>359838.21</v>
      </c>
      <c r="U276" s="59">
        <v>7391078.9800000004</v>
      </c>
    </row>
    <row r="277" spans="1:21" ht="60" customHeight="1" x14ac:dyDescent="0.2">
      <c r="A277" s="55" t="s">
        <v>3074</v>
      </c>
      <c r="B277" s="12" t="s">
        <v>2683</v>
      </c>
      <c r="C277" s="56">
        <v>42024</v>
      </c>
      <c r="D277" s="12" t="s">
        <v>1283</v>
      </c>
      <c r="E277" s="85" t="s">
        <v>1281</v>
      </c>
      <c r="F277" s="85" t="s">
        <v>1282</v>
      </c>
      <c r="G277" s="12" t="s">
        <v>31</v>
      </c>
      <c r="H277" s="12" t="s">
        <v>31</v>
      </c>
      <c r="I277" s="12" t="s">
        <v>43</v>
      </c>
      <c r="J277" s="85" t="s">
        <v>1337</v>
      </c>
      <c r="K277" s="12" t="s">
        <v>33</v>
      </c>
      <c r="L277" s="12" t="s">
        <v>1417</v>
      </c>
      <c r="M277" s="118">
        <f t="shared" si="28"/>
        <v>7.8363399999999999</v>
      </c>
      <c r="N277" s="118">
        <v>7836.34</v>
      </c>
      <c r="O277" s="81" t="s">
        <v>97</v>
      </c>
      <c r="P277" s="85" t="s">
        <v>1336</v>
      </c>
      <c r="Q277" s="61">
        <v>531</v>
      </c>
      <c r="R277" s="12" t="s">
        <v>2358</v>
      </c>
      <c r="S277" s="12" t="s">
        <v>1419</v>
      </c>
      <c r="T277" s="59">
        <v>359838.21</v>
      </c>
      <c r="U277" s="59">
        <v>7391078.9800000004</v>
      </c>
    </row>
    <row r="278" spans="1:21" ht="60" customHeight="1" x14ac:dyDescent="0.2">
      <c r="A278" s="55" t="s">
        <v>3075</v>
      </c>
      <c r="B278" s="12" t="s">
        <v>2684</v>
      </c>
      <c r="C278" s="56">
        <v>42024</v>
      </c>
      <c r="D278" s="4" t="s">
        <v>1284</v>
      </c>
      <c r="E278" s="85" t="s">
        <v>1285</v>
      </c>
      <c r="F278" s="85" t="s">
        <v>1286</v>
      </c>
      <c r="G278" s="4" t="s">
        <v>53</v>
      </c>
      <c r="H278" s="4" t="s">
        <v>53</v>
      </c>
      <c r="I278" s="12" t="s">
        <v>43</v>
      </c>
      <c r="J278" s="85" t="s">
        <v>1338</v>
      </c>
      <c r="K278" s="12" t="s">
        <v>33</v>
      </c>
      <c r="L278" s="12" t="s">
        <v>1417</v>
      </c>
      <c r="M278" s="118">
        <f t="shared" si="28"/>
        <v>12.82856</v>
      </c>
      <c r="N278" s="118">
        <v>12828.56</v>
      </c>
      <c r="O278" s="81" t="s">
        <v>97</v>
      </c>
      <c r="P278" s="85" t="s">
        <v>1339</v>
      </c>
      <c r="Q278" s="61">
        <v>531</v>
      </c>
      <c r="R278" s="12" t="s">
        <v>2359</v>
      </c>
      <c r="S278" s="12" t="s">
        <v>1419</v>
      </c>
      <c r="T278" s="59">
        <v>376540.44</v>
      </c>
      <c r="U278" s="59">
        <v>7557014.3200000003</v>
      </c>
    </row>
    <row r="279" spans="1:21" ht="60" customHeight="1" x14ac:dyDescent="0.2">
      <c r="A279" s="55" t="s">
        <v>3076</v>
      </c>
      <c r="B279" s="12" t="s">
        <v>2684</v>
      </c>
      <c r="C279" s="56">
        <v>42024</v>
      </c>
      <c r="D279" s="4" t="s">
        <v>1287</v>
      </c>
      <c r="E279" s="85" t="s">
        <v>1288</v>
      </c>
      <c r="F279" s="85" t="s">
        <v>1289</v>
      </c>
      <c r="G279" s="12" t="s">
        <v>31</v>
      </c>
      <c r="H279" s="4" t="s">
        <v>61</v>
      </c>
      <c r="I279" s="12" t="s">
        <v>43</v>
      </c>
      <c r="J279" s="85" t="s">
        <v>1340</v>
      </c>
      <c r="K279" s="12" t="s">
        <v>33</v>
      </c>
      <c r="L279" s="12" t="s">
        <v>1417</v>
      </c>
      <c r="M279" s="118">
        <f t="shared" si="28"/>
        <v>0.33</v>
      </c>
      <c r="N279" s="118">
        <v>330</v>
      </c>
      <c r="O279" s="81" t="s">
        <v>97</v>
      </c>
      <c r="P279" s="85" t="s">
        <v>1341</v>
      </c>
      <c r="Q279" s="61">
        <v>531</v>
      </c>
      <c r="R279" s="12" t="s">
        <v>2360</v>
      </c>
      <c r="S279" s="12" t="s">
        <v>1419</v>
      </c>
      <c r="T279" s="59">
        <v>359886.88</v>
      </c>
      <c r="U279" s="59">
        <v>7390998.1699999999</v>
      </c>
    </row>
    <row r="280" spans="1:21" ht="60" customHeight="1" x14ac:dyDescent="0.2">
      <c r="A280" s="55" t="s">
        <v>3077</v>
      </c>
      <c r="B280" s="12" t="s">
        <v>2684</v>
      </c>
      <c r="C280" s="56">
        <v>42024</v>
      </c>
      <c r="D280" s="4" t="s">
        <v>604</v>
      </c>
      <c r="E280" s="85" t="s">
        <v>1290</v>
      </c>
      <c r="F280" s="85" t="s">
        <v>1291</v>
      </c>
      <c r="G280" s="12" t="s">
        <v>31</v>
      </c>
      <c r="H280" s="12" t="s">
        <v>31</v>
      </c>
      <c r="I280" s="12" t="s">
        <v>43</v>
      </c>
      <c r="J280" s="85" t="s">
        <v>1342</v>
      </c>
      <c r="K280" s="12" t="s">
        <v>33</v>
      </c>
      <c r="L280" s="12" t="s">
        <v>1417</v>
      </c>
      <c r="M280" s="118">
        <f t="shared" si="28"/>
        <v>2.45438</v>
      </c>
      <c r="N280" s="118">
        <v>2454.38</v>
      </c>
      <c r="O280" s="81" t="s">
        <v>97</v>
      </c>
      <c r="P280" s="85" t="s">
        <v>1343</v>
      </c>
      <c r="Q280" s="61">
        <v>531</v>
      </c>
      <c r="R280" s="12" t="s">
        <v>2361</v>
      </c>
      <c r="S280" s="12" t="s">
        <v>1419</v>
      </c>
      <c r="T280" s="87">
        <v>357875.18</v>
      </c>
      <c r="U280" s="87">
        <v>7392025.8399999999</v>
      </c>
    </row>
    <row r="281" spans="1:21" ht="60" customHeight="1" x14ac:dyDescent="0.2">
      <c r="A281" s="55" t="s">
        <v>3078</v>
      </c>
      <c r="B281" s="12" t="s">
        <v>2684</v>
      </c>
      <c r="C281" s="56">
        <v>42024</v>
      </c>
      <c r="D281" s="4" t="s">
        <v>1292</v>
      </c>
      <c r="E281" s="85" t="s">
        <v>1293</v>
      </c>
      <c r="F281" s="85" t="s">
        <v>1294</v>
      </c>
      <c r="G281" s="12" t="s">
        <v>31</v>
      </c>
      <c r="H281" s="12" t="s">
        <v>31</v>
      </c>
      <c r="I281" s="12" t="s">
        <v>43</v>
      </c>
      <c r="J281" s="85" t="s">
        <v>1344</v>
      </c>
      <c r="K281" s="12" t="s">
        <v>33</v>
      </c>
      <c r="L281" s="12" t="s">
        <v>1417</v>
      </c>
      <c r="M281" s="118">
        <f t="shared" si="28"/>
        <v>7.4099999999999999E-2</v>
      </c>
      <c r="N281" s="118">
        <v>74.099999999999994</v>
      </c>
      <c r="O281" s="81" t="s">
        <v>97</v>
      </c>
      <c r="P281" s="85" t="s">
        <v>1345</v>
      </c>
      <c r="Q281" s="61">
        <v>531</v>
      </c>
      <c r="R281" s="12" t="s">
        <v>2362</v>
      </c>
      <c r="S281" s="12" t="s">
        <v>1419</v>
      </c>
      <c r="T281" s="59">
        <v>358117.46</v>
      </c>
      <c r="U281" s="59">
        <v>7384234.4699999997</v>
      </c>
    </row>
    <row r="282" spans="1:21" ht="60" customHeight="1" x14ac:dyDescent="0.2">
      <c r="A282" s="55" t="s">
        <v>3079</v>
      </c>
      <c r="B282" s="12" t="s">
        <v>2684</v>
      </c>
      <c r="C282" s="56">
        <v>42024</v>
      </c>
      <c r="D282" s="4" t="s">
        <v>1295</v>
      </c>
      <c r="E282" s="85" t="s">
        <v>1296</v>
      </c>
      <c r="F282" s="85" t="s">
        <v>1297</v>
      </c>
      <c r="G282" s="12" t="s">
        <v>31</v>
      </c>
      <c r="H282" s="12" t="s">
        <v>31</v>
      </c>
      <c r="I282" s="12" t="s">
        <v>43</v>
      </c>
      <c r="J282" s="85" t="s">
        <v>1346</v>
      </c>
      <c r="K282" s="12" t="s">
        <v>33</v>
      </c>
      <c r="L282" s="12" t="s">
        <v>1417</v>
      </c>
      <c r="M282" s="118">
        <f t="shared" si="28"/>
        <v>0.85632000000000008</v>
      </c>
      <c r="N282" s="118">
        <v>856.32</v>
      </c>
      <c r="O282" s="81" t="s">
        <v>97</v>
      </c>
      <c r="P282" s="85" t="s">
        <v>1347</v>
      </c>
      <c r="Q282" s="61">
        <v>531</v>
      </c>
      <c r="R282" s="12" t="s">
        <v>2363</v>
      </c>
      <c r="S282" s="12" t="s">
        <v>1419</v>
      </c>
      <c r="T282" s="59">
        <v>413859.47</v>
      </c>
      <c r="U282" s="59">
        <v>7419248.0700000003</v>
      </c>
    </row>
    <row r="283" spans="1:21" ht="60" customHeight="1" x14ac:dyDescent="0.2">
      <c r="A283" s="55" t="s">
        <v>3080</v>
      </c>
      <c r="B283" s="12" t="s">
        <v>2684</v>
      </c>
      <c r="C283" s="56">
        <v>42024</v>
      </c>
      <c r="D283" s="4" t="s">
        <v>1298</v>
      </c>
      <c r="E283" s="85" t="s">
        <v>1299</v>
      </c>
      <c r="F283" s="85" t="s">
        <v>1300</v>
      </c>
      <c r="G283" s="12" t="s">
        <v>31</v>
      </c>
      <c r="H283" s="12" t="s">
        <v>31</v>
      </c>
      <c r="I283" s="12" t="s">
        <v>43</v>
      </c>
      <c r="J283" s="85" t="s">
        <v>1348</v>
      </c>
      <c r="K283" s="12" t="s">
        <v>33</v>
      </c>
      <c r="L283" s="12" t="s">
        <v>1417</v>
      </c>
      <c r="M283" s="118">
        <f t="shared" si="28"/>
        <v>1.6305499999999999</v>
      </c>
      <c r="N283" s="118">
        <v>1630.55</v>
      </c>
      <c r="O283" s="81" t="s">
        <v>97</v>
      </c>
      <c r="P283" s="85" t="s">
        <v>1349</v>
      </c>
      <c r="Q283" s="61">
        <v>531</v>
      </c>
      <c r="R283" s="12" t="s">
        <v>2364</v>
      </c>
      <c r="S283" s="12" t="s">
        <v>1419</v>
      </c>
      <c r="T283" s="59">
        <v>359591.13</v>
      </c>
      <c r="U283" s="59">
        <v>7385852.21</v>
      </c>
    </row>
    <row r="284" spans="1:21" ht="60" customHeight="1" x14ac:dyDescent="0.2">
      <c r="A284" s="55" t="s">
        <v>3081</v>
      </c>
      <c r="B284" s="12" t="s">
        <v>2684</v>
      </c>
      <c r="C284" s="56">
        <v>42024</v>
      </c>
      <c r="D284" s="4" t="s">
        <v>1301</v>
      </c>
      <c r="E284" s="85" t="s">
        <v>1302</v>
      </c>
      <c r="F284" s="85" t="s">
        <v>1303</v>
      </c>
      <c r="G284" s="12" t="s">
        <v>31</v>
      </c>
      <c r="H284" s="12" t="s">
        <v>31</v>
      </c>
      <c r="I284" s="12" t="s">
        <v>43</v>
      </c>
      <c r="J284" s="85" t="s">
        <v>1350</v>
      </c>
      <c r="K284" s="12" t="s">
        <v>33</v>
      </c>
      <c r="L284" s="12" t="s">
        <v>1417</v>
      </c>
      <c r="M284" s="118">
        <f t="shared" si="28"/>
        <v>3.55</v>
      </c>
      <c r="N284" s="118">
        <v>3550</v>
      </c>
      <c r="O284" s="81" t="s">
        <v>97</v>
      </c>
      <c r="P284" s="85" t="s">
        <v>1351</v>
      </c>
      <c r="Q284" s="61">
        <v>531</v>
      </c>
      <c r="R284" s="12" t="s">
        <v>2365</v>
      </c>
      <c r="S284" s="12" t="s">
        <v>1419</v>
      </c>
      <c r="T284" s="59">
        <v>343722.78</v>
      </c>
      <c r="U284" s="59">
        <v>7398410.6900000004</v>
      </c>
    </row>
    <row r="285" spans="1:21" ht="60" customHeight="1" x14ac:dyDescent="0.2">
      <c r="A285" s="55" t="s">
        <v>3082</v>
      </c>
      <c r="B285" s="12" t="s">
        <v>2684</v>
      </c>
      <c r="C285" s="56">
        <v>42024</v>
      </c>
      <c r="D285" s="4" t="s">
        <v>1304</v>
      </c>
      <c r="E285" s="85" t="s">
        <v>1006</v>
      </c>
      <c r="F285" s="85" t="s">
        <v>1305</v>
      </c>
      <c r="G285" s="12" t="s">
        <v>31</v>
      </c>
      <c r="H285" s="12" t="s">
        <v>31</v>
      </c>
      <c r="I285" s="12" t="s">
        <v>43</v>
      </c>
      <c r="J285" s="85" t="s">
        <v>1352</v>
      </c>
      <c r="K285" s="12" t="s">
        <v>33</v>
      </c>
      <c r="L285" s="12" t="s">
        <v>1417</v>
      </c>
      <c r="M285" s="118">
        <f t="shared" si="28"/>
        <v>24.73611</v>
      </c>
      <c r="N285" s="118">
        <v>24736.11</v>
      </c>
      <c r="O285" s="81" t="s">
        <v>97</v>
      </c>
      <c r="P285" s="85" t="s">
        <v>1353</v>
      </c>
      <c r="Q285" s="61">
        <v>531</v>
      </c>
      <c r="R285" s="12" t="s">
        <v>2366</v>
      </c>
      <c r="S285" s="12" t="s">
        <v>1419</v>
      </c>
      <c r="T285" s="59">
        <v>357731.35</v>
      </c>
      <c r="U285" s="59">
        <v>7386483.6399999997</v>
      </c>
    </row>
    <row r="286" spans="1:21" ht="60" customHeight="1" x14ac:dyDescent="0.2">
      <c r="A286" s="55" t="s">
        <v>3083</v>
      </c>
      <c r="B286" s="12" t="s">
        <v>2683</v>
      </c>
      <c r="C286" s="56">
        <v>42024</v>
      </c>
      <c r="D286" s="12" t="s">
        <v>1306</v>
      </c>
      <c r="E286" s="85" t="s">
        <v>1281</v>
      </c>
      <c r="F286" s="85" t="s">
        <v>1282</v>
      </c>
      <c r="G286" s="12" t="s">
        <v>31</v>
      </c>
      <c r="H286" s="12" t="s">
        <v>31</v>
      </c>
      <c r="I286" s="12" t="s">
        <v>43</v>
      </c>
      <c r="J286" s="85" t="s">
        <v>1354</v>
      </c>
      <c r="K286" s="12" t="s">
        <v>33</v>
      </c>
      <c r="L286" s="12" t="s">
        <v>1417</v>
      </c>
      <c r="M286" s="118">
        <f t="shared" si="28"/>
        <v>1.20448</v>
      </c>
      <c r="N286" s="118">
        <v>1204.48</v>
      </c>
      <c r="O286" s="81" t="s">
        <v>97</v>
      </c>
      <c r="P286" s="85" t="s">
        <v>1336</v>
      </c>
      <c r="Q286" s="61">
        <v>531</v>
      </c>
      <c r="R286" s="12" t="s">
        <v>2367</v>
      </c>
      <c r="S286" s="12" t="s">
        <v>1419</v>
      </c>
      <c r="T286" s="59">
        <v>359838.21</v>
      </c>
      <c r="U286" s="59">
        <v>7391078.9800000004</v>
      </c>
    </row>
    <row r="287" spans="1:21" ht="60" customHeight="1" x14ac:dyDescent="0.2">
      <c r="A287" s="55" t="s">
        <v>3084</v>
      </c>
      <c r="B287" s="12" t="s">
        <v>2692</v>
      </c>
      <c r="C287" s="56">
        <v>42024</v>
      </c>
      <c r="D287" s="4" t="s">
        <v>1307</v>
      </c>
      <c r="E287" s="85" t="s">
        <v>1278</v>
      </c>
      <c r="F287" s="85" t="s">
        <v>1308</v>
      </c>
      <c r="G287" s="4" t="s">
        <v>53</v>
      </c>
      <c r="H287" s="4" t="s">
        <v>53</v>
      </c>
      <c r="I287" s="12" t="s">
        <v>43</v>
      </c>
      <c r="J287" s="85" t="s">
        <v>1355</v>
      </c>
      <c r="K287" s="12" t="s">
        <v>33</v>
      </c>
      <c r="L287" s="12" t="s">
        <v>1417</v>
      </c>
      <c r="M287" s="118">
        <f t="shared" si="28"/>
        <v>1.38</v>
      </c>
      <c r="N287" s="118">
        <v>1380</v>
      </c>
      <c r="O287" s="81" t="s">
        <v>97</v>
      </c>
      <c r="P287" s="85" t="s">
        <v>1356</v>
      </c>
      <c r="Q287" s="61">
        <v>531</v>
      </c>
      <c r="R287" s="12" t="s">
        <v>2368</v>
      </c>
      <c r="S287" s="12" t="s">
        <v>1419</v>
      </c>
      <c r="T287" s="59">
        <v>377140.91</v>
      </c>
      <c r="U287" s="59">
        <v>7557364.1299999999</v>
      </c>
    </row>
    <row r="288" spans="1:21" ht="60" customHeight="1" x14ac:dyDescent="0.2">
      <c r="A288" s="55" t="s">
        <v>3085</v>
      </c>
      <c r="B288" s="12" t="s">
        <v>2692</v>
      </c>
      <c r="C288" s="56">
        <v>42024</v>
      </c>
      <c r="D288" s="4" t="s">
        <v>1309</v>
      </c>
      <c r="E288" s="85" t="s">
        <v>930</v>
      </c>
      <c r="F288" s="85" t="s">
        <v>1310</v>
      </c>
      <c r="G288" s="4" t="s">
        <v>41</v>
      </c>
      <c r="H288" s="4" t="s">
        <v>42</v>
      </c>
      <c r="I288" s="12" t="s">
        <v>43</v>
      </c>
      <c r="J288" s="85" t="s">
        <v>1357</v>
      </c>
      <c r="K288" s="12" t="s">
        <v>33</v>
      </c>
      <c r="L288" s="12" t="s">
        <v>1417</v>
      </c>
      <c r="M288" s="118">
        <f t="shared" si="28"/>
        <v>79.318570000000008</v>
      </c>
      <c r="N288" s="118">
        <v>79318.570000000007</v>
      </c>
      <c r="O288" s="81" t="s">
        <v>97</v>
      </c>
      <c r="P288" s="85" t="s">
        <v>1358</v>
      </c>
      <c r="Q288" s="61" t="s">
        <v>2370</v>
      </c>
      <c r="R288" s="12" t="s">
        <v>2369</v>
      </c>
      <c r="S288" s="12" t="s">
        <v>1419</v>
      </c>
      <c r="T288" s="59">
        <v>508272</v>
      </c>
      <c r="U288" s="59">
        <v>7519561</v>
      </c>
    </row>
    <row r="289" spans="1:21" ht="60" customHeight="1" x14ac:dyDescent="0.2">
      <c r="A289" s="55" t="s">
        <v>3086</v>
      </c>
      <c r="B289" s="12" t="s">
        <v>2691</v>
      </c>
      <c r="C289" s="56">
        <v>42043</v>
      </c>
      <c r="D289" s="4" t="s">
        <v>1311</v>
      </c>
      <c r="E289" s="85" t="s">
        <v>930</v>
      </c>
      <c r="F289" s="85" t="s">
        <v>1312</v>
      </c>
      <c r="G289" s="4" t="s">
        <v>41</v>
      </c>
      <c r="H289" s="4" t="s">
        <v>42</v>
      </c>
      <c r="I289" s="12" t="s">
        <v>43</v>
      </c>
      <c r="J289" s="85" t="s">
        <v>1359</v>
      </c>
      <c r="K289" s="12" t="s">
        <v>33</v>
      </c>
      <c r="L289" s="12" t="s">
        <v>1417</v>
      </c>
      <c r="M289" s="118">
        <f t="shared" si="28"/>
        <v>0.27329999999999999</v>
      </c>
      <c r="N289" s="118">
        <v>273.3</v>
      </c>
      <c r="O289" s="81" t="s">
        <v>97</v>
      </c>
      <c r="P289" s="85" t="s">
        <v>1360</v>
      </c>
      <c r="Q289" s="61" t="s">
        <v>2370</v>
      </c>
      <c r="R289" s="12" t="s">
        <v>2369</v>
      </c>
      <c r="S289" s="12" t="s">
        <v>1419</v>
      </c>
      <c r="T289" s="59">
        <v>507546.68</v>
      </c>
      <c r="U289" s="59">
        <v>7515864.6500000004</v>
      </c>
    </row>
    <row r="290" spans="1:21" ht="60" customHeight="1" x14ac:dyDescent="0.2">
      <c r="A290" s="55" t="s">
        <v>3087</v>
      </c>
      <c r="B290" s="12" t="s">
        <v>2691</v>
      </c>
      <c r="C290" s="56">
        <v>42043</v>
      </c>
      <c r="D290" s="4" t="s">
        <v>1313</v>
      </c>
      <c r="E290" s="85" t="s">
        <v>1314</v>
      </c>
      <c r="F290" s="85" t="s">
        <v>1315</v>
      </c>
      <c r="G290" s="4" t="s">
        <v>31</v>
      </c>
      <c r="H290" s="4" t="s">
        <v>113</v>
      </c>
      <c r="I290" s="12" t="s">
        <v>43</v>
      </c>
      <c r="J290" s="85" t="s">
        <v>1361</v>
      </c>
      <c r="K290" s="12" t="s">
        <v>33</v>
      </c>
      <c r="L290" s="12" t="s">
        <v>1417</v>
      </c>
      <c r="M290" s="118">
        <f t="shared" si="28"/>
        <v>700.01841000000002</v>
      </c>
      <c r="N290" s="118">
        <v>700018.41</v>
      </c>
      <c r="O290" s="81" t="s">
        <v>97</v>
      </c>
      <c r="P290" s="85" t="s">
        <v>1362</v>
      </c>
      <c r="Q290" s="61" t="s">
        <v>2370</v>
      </c>
      <c r="R290" s="12" t="s">
        <v>2663</v>
      </c>
      <c r="S290" s="12" t="s">
        <v>1494</v>
      </c>
      <c r="T290" s="59">
        <v>353559.45</v>
      </c>
      <c r="U290" s="59">
        <v>7191215.1600000001</v>
      </c>
    </row>
    <row r="291" spans="1:21" ht="60" customHeight="1" x14ac:dyDescent="0.2">
      <c r="A291" s="55" t="s">
        <v>3088</v>
      </c>
      <c r="B291" s="12" t="s">
        <v>2691</v>
      </c>
      <c r="C291" s="56">
        <v>42043</v>
      </c>
      <c r="D291" s="4" t="s">
        <v>1316</v>
      </c>
      <c r="E291" s="85" t="s">
        <v>1220</v>
      </c>
      <c r="F291" s="85" t="s">
        <v>1317</v>
      </c>
      <c r="G291" s="12" t="s">
        <v>53</v>
      </c>
      <c r="H291" s="4" t="s">
        <v>53</v>
      </c>
      <c r="I291" s="12" t="s">
        <v>43</v>
      </c>
      <c r="J291" s="85" t="s">
        <v>1363</v>
      </c>
      <c r="K291" s="12" t="s">
        <v>33</v>
      </c>
      <c r="L291" s="12" t="s">
        <v>1417</v>
      </c>
      <c r="M291" s="118">
        <f t="shared" si="28"/>
        <v>9.4098799999999994</v>
      </c>
      <c r="N291" s="118">
        <v>9409.8799999999992</v>
      </c>
      <c r="O291" s="81" t="s">
        <v>97</v>
      </c>
      <c r="P291" s="85" t="s">
        <v>1364</v>
      </c>
      <c r="Q291" s="61" t="s">
        <v>2370</v>
      </c>
      <c r="R291" s="12" t="s">
        <v>2663</v>
      </c>
      <c r="S291" s="12" t="s">
        <v>1494</v>
      </c>
      <c r="T291" s="59">
        <v>375009.77</v>
      </c>
      <c r="U291" s="59">
        <v>7555636.2999999998</v>
      </c>
    </row>
    <row r="292" spans="1:21" ht="60" customHeight="1" x14ac:dyDescent="0.2">
      <c r="A292" s="55" t="s">
        <v>3089</v>
      </c>
      <c r="B292" s="12" t="s">
        <v>2693</v>
      </c>
      <c r="C292" s="56">
        <v>42027</v>
      </c>
      <c r="D292" s="4" t="s">
        <v>1318</v>
      </c>
      <c r="E292" s="85" t="s">
        <v>976</v>
      </c>
      <c r="F292" s="85" t="s">
        <v>1319</v>
      </c>
      <c r="G292" s="12" t="s">
        <v>31</v>
      </c>
      <c r="H292" s="4" t="s">
        <v>131</v>
      </c>
      <c r="I292" s="12" t="s">
        <v>43</v>
      </c>
      <c r="J292" s="85" t="s">
        <v>1365</v>
      </c>
      <c r="K292" s="12" t="s">
        <v>33</v>
      </c>
      <c r="L292" s="12" t="s">
        <v>1417</v>
      </c>
      <c r="M292" s="118">
        <v>0.11</v>
      </c>
      <c r="N292" s="118">
        <f>M292*10000</f>
        <v>1100</v>
      </c>
      <c r="O292" s="81" t="s">
        <v>97</v>
      </c>
      <c r="P292" s="85" t="s">
        <v>1366</v>
      </c>
      <c r="Q292" s="61" t="s">
        <v>2371</v>
      </c>
      <c r="R292" s="12" t="s">
        <v>2372</v>
      </c>
      <c r="S292" s="12" t="s">
        <v>1419</v>
      </c>
      <c r="T292" s="59">
        <v>413823.88</v>
      </c>
      <c r="U292" s="59">
        <v>7419509.7800000003</v>
      </c>
    </row>
    <row r="293" spans="1:21" ht="60" customHeight="1" x14ac:dyDescent="0.2">
      <c r="A293" s="55" t="s">
        <v>3090</v>
      </c>
      <c r="B293" s="12" t="s">
        <v>2693</v>
      </c>
      <c r="C293" s="56">
        <v>42027</v>
      </c>
      <c r="D293" s="4" t="s">
        <v>1320</v>
      </c>
      <c r="E293" s="85" t="s">
        <v>976</v>
      </c>
      <c r="F293" s="85" t="s">
        <v>1321</v>
      </c>
      <c r="G293" s="12" t="s">
        <v>31</v>
      </c>
      <c r="H293" s="4" t="s">
        <v>131</v>
      </c>
      <c r="I293" s="12" t="s">
        <v>43</v>
      </c>
      <c r="J293" s="85" t="s">
        <v>1367</v>
      </c>
      <c r="K293" s="12" t="s">
        <v>33</v>
      </c>
      <c r="L293" s="12" t="s">
        <v>1417</v>
      </c>
      <c r="M293" s="118">
        <f t="shared" ref="M293:M353" si="29">N293/1000</f>
        <v>0.76663999999999999</v>
      </c>
      <c r="N293" s="118">
        <v>766.64</v>
      </c>
      <c r="O293" s="81" t="s">
        <v>97</v>
      </c>
      <c r="P293" s="85" t="s">
        <v>1368</v>
      </c>
      <c r="Q293" s="61" t="s">
        <v>2371</v>
      </c>
      <c r="R293" s="12" t="s">
        <v>2372</v>
      </c>
      <c r="S293" s="12" t="s">
        <v>1419</v>
      </c>
      <c r="T293" s="59">
        <v>413214.1</v>
      </c>
      <c r="U293" s="59">
        <v>7418876.5599999996</v>
      </c>
    </row>
    <row r="294" spans="1:21" ht="60" customHeight="1" x14ac:dyDescent="0.2">
      <c r="A294" s="55" t="s">
        <v>3091</v>
      </c>
      <c r="B294" s="12" t="s">
        <v>2693</v>
      </c>
      <c r="C294" s="56">
        <v>42027</v>
      </c>
      <c r="D294" s="4" t="s">
        <v>1322</v>
      </c>
      <c r="E294" s="85" t="s">
        <v>2662</v>
      </c>
      <c r="F294" s="85" t="s">
        <v>1323</v>
      </c>
      <c r="G294" s="12" t="s">
        <v>31</v>
      </c>
      <c r="H294" s="4" t="s">
        <v>113</v>
      </c>
      <c r="I294" s="12" t="s">
        <v>43</v>
      </c>
      <c r="J294" s="85" t="s">
        <v>1369</v>
      </c>
      <c r="K294" s="12" t="s">
        <v>33</v>
      </c>
      <c r="L294" s="12" t="s">
        <v>1417</v>
      </c>
      <c r="M294" s="118">
        <f t="shared" si="29"/>
        <v>1.0339500000000001</v>
      </c>
      <c r="N294" s="118">
        <v>1033.95</v>
      </c>
      <c r="O294" s="81" t="s">
        <v>97</v>
      </c>
      <c r="P294" s="85" t="s">
        <v>1370</v>
      </c>
      <c r="Q294" s="61" t="s">
        <v>2371</v>
      </c>
      <c r="R294" s="12" t="s">
        <v>2372</v>
      </c>
      <c r="S294" s="12" t="s">
        <v>1419</v>
      </c>
      <c r="T294" s="59">
        <v>352116.74</v>
      </c>
      <c r="U294" s="59">
        <v>7233165.96</v>
      </c>
    </row>
    <row r="295" spans="1:21" ht="60" customHeight="1" x14ac:dyDescent="0.2">
      <c r="A295" s="55" t="s">
        <v>3092</v>
      </c>
      <c r="B295" s="12" t="s">
        <v>2695</v>
      </c>
      <c r="C295" s="56">
        <v>42074</v>
      </c>
      <c r="D295" s="4" t="s">
        <v>1324</v>
      </c>
      <c r="E295" s="85" t="s">
        <v>1325</v>
      </c>
      <c r="F295" s="85" t="s">
        <v>1326</v>
      </c>
      <c r="G295" s="12" t="s">
        <v>31</v>
      </c>
      <c r="H295" s="4" t="s">
        <v>31</v>
      </c>
      <c r="I295" s="12" t="s">
        <v>43</v>
      </c>
      <c r="J295" s="85" t="s">
        <v>1371</v>
      </c>
      <c r="K295" s="12" t="s">
        <v>33</v>
      </c>
      <c r="L295" s="12" t="s">
        <v>1417</v>
      </c>
      <c r="M295" s="118">
        <f t="shared" si="29"/>
        <v>376.81871000000001</v>
      </c>
      <c r="N295" s="118">
        <v>376818.71</v>
      </c>
      <c r="O295" s="81" t="s">
        <v>97</v>
      </c>
      <c r="P295" s="85" t="s">
        <v>1372</v>
      </c>
      <c r="Q295" s="61" t="s">
        <v>2371</v>
      </c>
      <c r="R295" s="12" t="s">
        <v>2372</v>
      </c>
      <c r="S295" s="12" t="s">
        <v>1419</v>
      </c>
      <c r="T295" s="59">
        <v>368998.96</v>
      </c>
      <c r="U295" s="59">
        <v>7378389.6399999997</v>
      </c>
    </row>
    <row r="296" spans="1:21" ht="60" customHeight="1" x14ac:dyDescent="0.2">
      <c r="A296" s="55" t="s">
        <v>3093</v>
      </c>
      <c r="B296" s="12" t="s">
        <v>2695</v>
      </c>
      <c r="C296" s="56">
        <v>42074</v>
      </c>
      <c r="D296" s="4" t="s">
        <v>1327</v>
      </c>
      <c r="E296" s="85" t="s">
        <v>1299</v>
      </c>
      <c r="F296" s="85" t="s">
        <v>1328</v>
      </c>
      <c r="G296" s="12" t="s">
        <v>31</v>
      </c>
      <c r="H296" s="12" t="s">
        <v>31</v>
      </c>
      <c r="I296" s="12" t="s">
        <v>43</v>
      </c>
      <c r="J296" s="85" t="s">
        <v>3520</v>
      </c>
      <c r="K296" s="12" t="s">
        <v>33</v>
      </c>
      <c r="L296" s="12" t="s">
        <v>1417</v>
      </c>
      <c r="M296" s="118">
        <f t="shared" si="29"/>
        <v>1.6460399999999999</v>
      </c>
      <c r="N296" s="118">
        <v>1646.04</v>
      </c>
      <c r="O296" s="85" t="s">
        <v>97</v>
      </c>
      <c r="P296" s="85" t="s">
        <v>1347</v>
      </c>
      <c r="Q296" s="61" t="s">
        <v>2371</v>
      </c>
      <c r="R296" s="12" t="s">
        <v>2372</v>
      </c>
      <c r="S296" s="12" t="s">
        <v>1419</v>
      </c>
      <c r="T296" s="59">
        <v>359238.95</v>
      </c>
      <c r="U296" s="59">
        <v>7392421.8899999997</v>
      </c>
    </row>
    <row r="297" spans="1:21" ht="60" customHeight="1" x14ac:dyDescent="0.2">
      <c r="A297" s="55" t="s">
        <v>3094</v>
      </c>
      <c r="B297" s="12" t="s">
        <v>2695</v>
      </c>
      <c r="C297" s="56">
        <v>42074</v>
      </c>
      <c r="D297" s="4" t="s">
        <v>1329</v>
      </c>
      <c r="E297" s="85" t="s">
        <v>1330</v>
      </c>
      <c r="F297" s="85" t="s">
        <v>1331</v>
      </c>
      <c r="G297" s="12" t="s">
        <v>31</v>
      </c>
      <c r="H297" s="4" t="s">
        <v>113</v>
      </c>
      <c r="I297" s="12" t="s">
        <v>43</v>
      </c>
      <c r="J297" s="85" t="s">
        <v>1373</v>
      </c>
      <c r="K297" s="12" t="s">
        <v>33</v>
      </c>
      <c r="L297" s="12" t="s">
        <v>1519</v>
      </c>
      <c r="M297" s="118">
        <f t="shared" si="29"/>
        <v>182.42</v>
      </c>
      <c r="N297" s="118">
        <v>182420</v>
      </c>
      <c r="O297" s="5" t="s">
        <v>525</v>
      </c>
      <c r="P297" s="85" t="s">
        <v>1374</v>
      </c>
      <c r="Q297" s="61" t="s">
        <v>2373</v>
      </c>
      <c r="R297" s="12" t="s">
        <v>2374</v>
      </c>
      <c r="S297" s="12" t="s">
        <v>1419</v>
      </c>
      <c r="T297" s="59">
        <v>359657.94</v>
      </c>
      <c r="U297" s="59">
        <v>7177853.4800000004</v>
      </c>
    </row>
    <row r="298" spans="1:21" ht="60" customHeight="1" x14ac:dyDescent="0.2">
      <c r="A298" s="55" t="s">
        <v>3095</v>
      </c>
      <c r="B298" s="12" t="s">
        <v>2695</v>
      </c>
      <c r="C298" s="56">
        <v>42074</v>
      </c>
      <c r="D298" s="4" t="s">
        <v>1332</v>
      </c>
      <c r="E298" s="85" t="s">
        <v>1330</v>
      </c>
      <c r="F298" s="85" t="s">
        <v>1331</v>
      </c>
      <c r="G298" s="12" t="s">
        <v>31</v>
      </c>
      <c r="H298" s="4" t="s">
        <v>113</v>
      </c>
      <c r="I298" s="12" t="s">
        <v>43</v>
      </c>
      <c r="J298" s="85" t="s">
        <v>1375</v>
      </c>
      <c r="K298" s="12" t="s">
        <v>33</v>
      </c>
      <c r="L298" s="12" t="s">
        <v>1519</v>
      </c>
      <c r="M298" s="118">
        <f t="shared" si="29"/>
        <v>15.94</v>
      </c>
      <c r="N298" s="118">
        <v>15940</v>
      </c>
      <c r="O298" s="5" t="s">
        <v>525</v>
      </c>
      <c r="P298" s="85" t="s">
        <v>1376</v>
      </c>
      <c r="Q298" s="61" t="s">
        <v>2373</v>
      </c>
      <c r="R298" s="12" t="s">
        <v>2374</v>
      </c>
      <c r="S298" s="12" t="s">
        <v>1419</v>
      </c>
      <c r="T298" s="59">
        <v>359657.94</v>
      </c>
      <c r="U298" s="59">
        <v>7177853.4800000004</v>
      </c>
    </row>
    <row r="299" spans="1:21" ht="60" customHeight="1" x14ac:dyDescent="0.2">
      <c r="A299" s="55" t="s">
        <v>3096</v>
      </c>
      <c r="B299" s="12" t="s">
        <v>2694</v>
      </c>
      <c r="C299" s="56">
        <v>42101</v>
      </c>
      <c r="D299" s="12" t="s">
        <v>2696</v>
      </c>
      <c r="E299" s="85" t="s">
        <v>2798</v>
      </c>
      <c r="F299" s="85" t="s">
        <v>2375</v>
      </c>
      <c r="G299" s="12" t="s">
        <v>53</v>
      </c>
      <c r="H299" s="12" t="s">
        <v>54</v>
      </c>
      <c r="I299" s="12" t="s">
        <v>32</v>
      </c>
      <c r="J299" s="85" t="s">
        <v>2376</v>
      </c>
      <c r="K299" s="12" t="s">
        <v>33</v>
      </c>
      <c r="L299" s="12" t="s">
        <v>1417</v>
      </c>
      <c r="M299" s="118">
        <f t="shared" si="29"/>
        <v>0.15</v>
      </c>
      <c r="N299" s="118">
        <v>150</v>
      </c>
      <c r="O299" s="85" t="s">
        <v>97</v>
      </c>
      <c r="P299" s="85" t="s">
        <v>2377</v>
      </c>
      <c r="Q299" s="61" t="s">
        <v>2373</v>
      </c>
      <c r="R299" s="12" t="s">
        <v>2374</v>
      </c>
      <c r="S299" s="12" t="s">
        <v>1419</v>
      </c>
      <c r="T299" s="59">
        <v>444590.19</v>
      </c>
      <c r="U299" s="59">
        <v>7604815.3499999996</v>
      </c>
    </row>
    <row r="300" spans="1:21" ht="60" customHeight="1" x14ac:dyDescent="0.2">
      <c r="A300" s="55" t="s">
        <v>3097</v>
      </c>
      <c r="B300" s="12" t="s">
        <v>2694</v>
      </c>
      <c r="C300" s="56">
        <v>42101</v>
      </c>
      <c r="D300" s="12" t="s">
        <v>2697</v>
      </c>
      <c r="E300" s="85" t="s">
        <v>2798</v>
      </c>
      <c r="F300" s="85" t="s">
        <v>2378</v>
      </c>
      <c r="G300" s="12" t="s">
        <v>53</v>
      </c>
      <c r="H300" s="12" t="s">
        <v>54</v>
      </c>
      <c r="I300" s="12" t="s">
        <v>32</v>
      </c>
      <c r="J300" s="85" t="s">
        <v>2380</v>
      </c>
      <c r="K300" s="12" t="s">
        <v>33</v>
      </c>
      <c r="L300" s="12" t="s">
        <v>1417</v>
      </c>
      <c r="M300" s="118">
        <f t="shared" si="29"/>
        <v>0.17</v>
      </c>
      <c r="N300" s="118">
        <v>170</v>
      </c>
      <c r="O300" s="85" t="s">
        <v>2594</v>
      </c>
      <c r="P300" s="85" t="s">
        <v>2379</v>
      </c>
      <c r="Q300" s="61" t="s">
        <v>2373</v>
      </c>
      <c r="R300" s="12" t="s">
        <v>2374</v>
      </c>
      <c r="S300" s="12" t="s">
        <v>1419</v>
      </c>
      <c r="T300" s="59">
        <v>444590.19</v>
      </c>
      <c r="U300" s="59">
        <v>7604815.3499999996</v>
      </c>
    </row>
    <row r="301" spans="1:21" ht="60" customHeight="1" x14ac:dyDescent="0.2">
      <c r="A301" s="55" t="s">
        <v>3098</v>
      </c>
      <c r="B301" s="12" t="s">
        <v>2694</v>
      </c>
      <c r="C301" s="56">
        <v>42101</v>
      </c>
      <c r="D301" s="12" t="s">
        <v>2698</v>
      </c>
      <c r="E301" s="85" t="s">
        <v>2798</v>
      </c>
      <c r="F301" s="85" t="s">
        <v>2382</v>
      </c>
      <c r="G301" s="12" t="s">
        <v>53</v>
      </c>
      <c r="H301" s="12" t="s">
        <v>54</v>
      </c>
      <c r="I301" s="12" t="s">
        <v>32</v>
      </c>
      <c r="J301" s="85" t="s">
        <v>2381</v>
      </c>
      <c r="K301" s="12" t="s">
        <v>33</v>
      </c>
      <c r="L301" s="12" t="s">
        <v>1417</v>
      </c>
      <c r="M301" s="118">
        <f t="shared" si="29"/>
        <v>0.19</v>
      </c>
      <c r="N301" s="118">
        <v>190</v>
      </c>
      <c r="O301" s="85" t="s">
        <v>97</v>
      </c>
      <c r="P301" s="85" t="s">
        <v>2427</v>
      </c>
      <c r="Q301" s="61" t="s">
        <v>2373</v>
      </c>
      <c r="R301" s="12" t="s">
        <v>2374</v>
      </c>
      <c r="S301" s="12" t="s">
        <v>1419</v>
      </c>
      <c r="T301" s="59">
        <v>444590.19</v>
      </c>
      <c r="U301" s="59">
        <v>7604815.3499999996</v>
      </c>
    </row>
    <row r="302" spans="1:21" ht="60" customHeight="1" x14ac:dyDescent="0.2">
      <c r="A302" s="55" t="s">
        <v>3099</v>
      </c>
      <c r="B302" s="12" t="s">
        <v>2694</v>
      </c>
      <c r="C302" s="56">
        <v>42101</v>
      </c>
      <c r="D302" s="12" t="s">
        <v>2699</v>
      </c>
      <c r="E302" s="85" t="s">
        <v>2798</v>
      </c>
      <c r="F302" s="85" t="s">
        <v>2383</v>
      </c>
      <c r="G302" s="12" t="s">
        <v>53</v>
      </c>
      <c r="H302" s="12" t="s">
        <v>54</v>
      </c>
      <c r="I302" s="12" t="s">
        <v>43</v>
      </c>
      <c r="J302" s="85" t="s">
        <v>2419</v>
      </c>
      <c r="K302" s="12" t="s">
        <v>33</v>
      </c>
      <c r="L302" s="12" t="s">
        <v>1417</v>
      </c>
      <c r="M302" s="118">
        <f t="shared" si="29"/>
        <v>0.17</v>
      </c>
      <c r="N302" s="118">
        <v>170</v>
      </c>
      <c r="O302" s="85" t="s">
        <v>97</v>
      </c>
      <c r="P302" s="85" t="s">
        <v>2428</v>
      </c>
      <c r="Q302" s="61" t="s">
        <v>2373</v>
      </c>
      <c r="R302" s="12" t="s">
        <v>2374</v>
      </c>
      <c r="S302" s="12" t="s">
        <v>1419</v>
      </c>
      <c r="T302" s="59">
        <v>444653</v>
      </c>
      <c r="U302" s="59">
        <v>7604692</v>
      </c>
    </row>
    <row r="303" spans="1:21" ht="60" customHeight="1" x14ac:dyDescent="0.2">
      <c r="A303" s="55" t="s">
        <v>3100</v>
      </c>
      <c r="B303" s="12" t="s">
        <v>2694</v>
      </c>
      <c r="C303" s="56">
        <v>42101</v>
      </c>
      <c r="D303" s="12" t="s">
        <v>2700</v>
      </c>
      <c r="E303" s="85" t="s">
        <v>2798</v>
      </c>
      <c r="F303" s="85" t="s">
        <v>2384</v>
      </c>
      <c r="G303" s="12" t="s">
        <v>53</v>
      </c>
      <c r="H303" s="12" t="s">
        <v>54</v>
      </c>
      <c r="I303" s="12" t="s">
        <v>32</v>
      </c>
      <c r="J303" s="85" t="s">
        <v>2420</v>
      </c>
      <c r="K303" s="12" t="s">
        <v>33</v>
      </c>
      <c r="L303" s="12" t="s">
        <v>1417</v>
      </c>
      <c r="M303" s="118">
        <f t="shared" si="29"/>
        <v>0.17</v>
      </c>
      <c r="N303" s="118">
        <v>170</v>
      </c>
      <c r="O303" s="85" t="s">
        <v>97</v>
      </c>
      <c r="P303" s="85" t="s">
        <v>2429</v>
      </c>
      <c r="Q303" s="61" t="s">
        <v>2373</v>
      </c>
      <c r="R303" s="12" t="s">
        <v>2374</v>
      </c>
      <c r="S303" s="12" t="s">
        <v>1419</v>
      </c>
      <c r="T303" s="59">
        <v>444653</v>
      </c>
      <c r="U303" s="59">
        <v>7604692</v>
      </c>
    </row>
    <row r="304" spans="1:21" ht="60" customHeight="1" x14ac:dyDescent="0.2">
      <c r="A304" s="55" t="s">
        <v>3101</v>
      </c>
      <c r="B304" s="12" t="s">
        <v>2694</v>
      </c>
      <c r="C304" s="56">
        <v>42101</v>
      </c>
      <c r="D304" s="12" t="s">
        <v>2701</v>
      </c>
      <c r="E304" s="85" t="s">
        <v>2798</v>
      </c>
      <c r="F304" s="85" t="s">
        <v>2385</v>
      </c>
      <c r="G304" s="12" t="s">
        <v>53</v>
      </c>
      <c r="H304" s="12" t="s">
        <v>54</v>
      </c>
      <c r="I304" s="12" t="s">
        <v>43</v>
      </c>
      <c r="J304" s="85" t="s">
        <v>2421</v>
      </c>
      <c r="K304" s="12" t="s">
        <v>33</v>
      </c>
      <c r="L304" s="12" t="s">
        <v>1417</v>
      </c>
      <c r="M304" s="118">
        <f t="shared" si="29"/>
        <v>0.54800000000000004</v>
      </c>
      <c r="N304" s="118">
        <v>548</v>
      </c>
      <c r="O304" s="85" t="s">
        <v>97</v>
      </c>
      <c r="P304" s="85" t="s">
        <v>2430</v>
      </c>
      <c r="Q304" s="61" t="s">
        <v>2373</v>
      </c>
      <c r="R304" s="12" t="s">
        <v>2374</v>
      </c>
      <c r="S304" s="12" t="s">
        <v>1419</v>
      </c>
      <c r="T304" s="59">
        <v>444653</v>
      </c>
      <c r="U304" s="59">
        <v>7604692</v>
      </c>
    </row>
    <row r="305" spans="1:21" ht="60" customHeight="1" x14ac:dyDescent="0.2">
      <c r="A305" s="55" t="s">
        <v>3102</v>
      </c>
      <c r="B305" s="12" t="s">
        <v>2694</v>
      </c>
      <c r="C305" s="56">
        <v>42101</v>
      </c>
      <c r="D305" s="12" t="s">
        <v>2702</v>
      </c>
      <c r="E305" s="85" t="s">
        <v>976</v>
      </c>
      <c r="F305" s="85" t="s">
        <v>836</v>
      </c>
      <c r="G305" s="12" t="s">
        <v>31</v>
      </c>
      <c r="H305" s="4" t="s">
        <v>131</v>
      </c>
      <c r="I305" s="12" t="s">
        <v>43</v>
      </c>
      <c r="J305" s="85" t="s">
        <v>2422</v>
      </c>
      <c r="K305" s="12" t="s">
        <v>33</v>
      </c>
      <c r="L305" s="12" t="s">
        <v>1519</v>
      </c>
      <c r="M305" s="118">
        <f t="shared" si="29"/>
        <v>6.8179999999999996</v>
      </c>
      <c r="N305" s="118">
        <v>6818</v>
      </c>
      <c r="O305" s="85" t="s">
        <v>97</v>
      </c>
      <c r="P305" s="85" t="s">
        <v>2431</v>
      </c>
      <c r="Q305" s="61" t="s">
        <v>2373</v>
      </c>
      <c r="R305" s="12" t="s">
        <v>2374</v>
      </c>
      <c r="S305" s="12" t="s">
        <v>1419</v>
      </c>
      <c r="T305" s="59">
        <v>414701.91</v>
      </c>
      <c r="U305" s="59">
        <v>7419886.9299999997</v>
      </c>
    </row>
    <row r="306" spans="1:21" ht="60" customHeight="1" x14ac:dyDescent="0.2">
      <c r="A306" s="55" t="s">
        <v>3103</v>
      </c>
      <c r="B306" s="12" t="s">
        <v>2694</v>
      </c>
      <c r="C306" s="56">
        <v>42101</v>
      </c>
      <c r="D306" s="12" t="s">
        <v>2703</v>
      </c>
      <c r="E306" s="85" t="s">
        <v>976</v>
      </c>
      <c r="F306" s="85" t="s">
        <v>2386</v>
      </c>
      <c r="G306" s="12" t="s">
        <v>31</v>
      </c>
      <c r="H306" s="4" t="s">
        <v>131</v>
      </c>
      <c r="I306" s="12" t="s">
        <v>43</v>
      </c>
      <c r="J306" s="85" t="s">
        <v>2423</v>
      </c>
      <c r="K306" s="12" t="s">
        <v>33</v>
      </c>
      <c r="L306" s="12" t="s">
        <v>1519</v>
      </c>
      <c r="M306" s="118">
        <f t="shared" si="29"/>
        <v>2.32498</v>
      </c>
      <c r="N306" s="118">
        <v>2324.98</v>
      </c>
      <c r="O306" s="85" t="s">
        <v>97</v>
      </c>
      <c r="P306" s="85" t="s">
        <v>2432</v>
      </c>
      <c r="Q306" s="61" t="s">
        <v>2373</v>
      </c>
      <c r="R306" s="12" t="s">
        <v>2374</v>
      </c>
      <c r="S306" s="12" t="s">
        <v>1419</v>
      </c>
      <c r="T306" s="59">
        <v>467355.56</v>
      </c>
      <c r="U306" s="59">
        <v>7468449.2800000003</v>
      </c>
    </row>
    <row r="307" spans="1:21" ht="60" customHeight="1" x14ac:dyDescent="0.2">
      <c r="A307" s="55" t="s">
        <v>3104</v>
      </c>
      <c r="B307" s="12" t="s">
        <v>2694</v>
      </c>
      <c r="C307" s="56">
        <v>42101</v>
      </c>
      <c r="D307" s="12" t="s">
        <v>2704</v>
      </c>
      <c r="E307" s="85" t="s">
        <v>976</v>
      </c>
      <c r="F307" s="85" t="s">
        <v>2387</v>
      </c>
      <c r="G307" s="12" t="s">
        <v>31</v>
      </c>
      <c r="H307" s="4" t="s">
        <v>131</v>
      </c>
      <c r="I307" s="12" t="s">
        <v>43</v>
      </c>
      <c r="J307" s="85" t="s">
        <v>2424</v>
      </c>
      <c r="K307" s="12" t="s">
        <v>33</v>
      </c>
      <c r="L307" s="12" t="s">
        <v>1519</v>
      </c>
      <c r="M307" s="118">
        <f t="shared" si="29"/>
        <v>0.51</v>
      </c>
      <c r="N307" s="118">
        <v>510</v>
      </c>
      <c r="O307" s="85" t="s">
        <v>97</v>
      </c>
      <c r="P307" s="85" t="s">
        <v>2433</v>
      </c>
      <c r="Q307" s="61" t="s">
        <v>2373</v>
      </c>
      <c r="R307" s="12" t="s">
        <v>2374</v>
      </c>
      <c r="S307" s="12" t="s">
        <v>1419</v>
      </c>
      <c r="T307" s="59">
        <v>459981.77</v>
      </c>
      <c r="U307" s="59">
        <v>7458068.5</v>
      </c>
    </row>
    <row r="308" spans="1:21" ht="60" customHeight="1" x14ac:dyDescent="0.2">
      <c r="A308" s="55" t="s">
        <v>3105</v>
      </c>
      <c r="B308" s="12" t="s">
        <v>2694</v>
      </c>
      <c r="C308" s="56">
        <v>42101</v>
      </c>
      <c r="D308" s="12" t="s">
        <v>2706</v>
      </c>
      <c r="E308" s="85" t="s">
        <v>2662</v>
      </c>
      <c r="F308" s="85" t="s">
        <v>2705</v>
      </c>
      <c r="G308" s="12" t="s">
        <v>31</v>
      </c>
      <c r="H308" s="12" t="s">
        <v>113</v>
      </c>
      <c r="I308" s="12" t="s">
        <v>43</v>
      </c>
      <c r="J308" s="85" t="s">
        <v>2425</v>
      </c>
      <c r="K308" s="12" t="s">
        <v>33</v>
      </c>
      <c r="L308" s="12" t="s">
        <v>1417</v>
      </c>
      <c r="M308" s="118">
        <f t="shared" si="29"/>
        <v>0.99051</v>
      </c>
      <c r="N308" s="118">
        <v>990.51</v>
      </c>
      <c r="O308" s="85" t="s">
        <v>97</v>
      </c>
      <c r="P308" s="85" t="s">
        <v>3522</v>
      </c>
      <c r="Q308" s="61" t="s">
        <v>2373</v>
      </c>
      <c r="R308" s="12" t="s">
        <v>2374</v>
      </c>
      <c r="S308" s="12" t="s">
        <v>1419</v>
      </c>
      <c r="T308" s="59">
        <v>352276.8</v>
      </c>
      <c r="U308" s="59">
        <v>7233368.5499999998</v>
      </c>
    </row>
    <row r="309" spans="1:21" ht="60" customHeight="1" x14ac:dyDescent="0.2">
      <c r="A309" s="55" t="s">
        <v>3106</v>
      </c>
      <c r="B309" s="12" t="s">
        <v>2694</v>
      </c>
      <c r="C309" s="56">
        <v>42101</v>
      </c>
      <c r="D309" s="12" t="s">
        <v>2707</v>
      </c>
      <c r="E309" s="85" t="s">
        <v>2662</v>
      </c>
      <c r="F309" s="85" t="s">
        <v>2388</v>
      </c>
      <c r="G309" s="12" t="s">
        <v>31</v>
      </c>
      <c r="H309" s="12" t="s">
        <v>113</v>
      </c>
      <c r="I309" s="12" t="s">
        <v>43</v>
      </c>
      <c r="J309" s="85" t="s">
        <v>2426</v>
      </c>
      <c r="K309" s="12" t="s">
        <v>33</v>
      </c>
      <c r="L309" s="12" t="s">
        <v>1417</v>
      </c>
      <c r="M309" s="118">
        <f t="shared" si="29"/>
        <v>1.09169</v>
      </c>
      <c r="N309" s="118">
        <v>1091.69</v>
      </c>
      <c r="O309" s="85" t="s">
        <v>97</v>
      </c>
      <c r="P309" s="85" t="s">
        <v>2434</v>
      </c>
      <c r="Q309" s="61" t="s">
        <v>2373</v>
      </c>
      <c r="R309" s="12" t="s">
        <v>2374</v>
      </c>
      <c r="S309" s="12" t="s">
        <v>1419</v>
      </c>
      <c r="T309" s="59">
        <v>352009</v>
      </c>
      <c r="U309" s="59">
        <v>7233005</v>
      </c>
    </row>
    <row r="310" spans="1:21" ht="60" customHeight="1" x14ac:dyDescent="0.2">
      <c r="A310" s="55" t="s">
        <v>3107</v>
      </c>
      <c r="B310" s="12" t="s">
        <v>2694</v>
      </c>
      <c r="C310" s="56">
        <v>42101</v>
      </c>
      <c r="D310" s="12" t="s">
        <v>2708</v>
      </c>
      <c r="E310" s="85" t="s">
        <v>930</v>
      </c>
      <c r="F310" s="85" t="s">
        <v>2389</v>
      </c>
      <c r="G310" s="12" t="s">
        <v>41</v>
      </c>
      <c r="H310" s="12" t="s">
        <v>42</v>
      </c>
      <c r="I310" s="12" t="s">
        <v>43</v>
      </c>
      <c r="J310" s="85" t="s">
        <v>2390</v>
      </c>
      <c r="K310" s="12" t="s">
        <v>33</v>
      </c>
      <c r="L310" s="12" t="s">
        <v>1471</v>
      </c>
      <c r="M310" s="118">
        <f t="shared" si="29"/>
        <v>4.2867199999999999</v>
      </c>
      <c r="N310" s="118">
        <v>4286.72</v>
      </c>
      <c r="O310" s="85" t="s">
        <v>97</v>
      </c>
      <c r="P310" s="85" t="s">
        <v>2435</v>
      </c>
      <c r="Q310" s="61" t="s">
        <v>2373</v>
      </c>
      <c r="R310" s="12" t="s">
        <v>2374</v>
      </c>
      <c r="S310" s="12" t="s">
        <v>1419</v>
      </c>
      <c r="T310" s="59">
        <v>507896</v>
      </c>
      <c r="U310" s="59">
        <v>7516404.7199999997</v>
      </c>
    </row>
    <row r="311" spans="1:21" ht="60" customHeight="1" x14ac:dyDescent="0.2">
      <c r="A311" s="55" t="s">
        <v>3108</v>
      </c>
      <c r="B311" s="12" t="s">
        <v>2709</v>
      </c>
      <c r="C311" s="56">
        <v>42181</v>
      </c>
      <c r="D311" s="12" t="s">
        <v>2710</v>
      </c>
      <c r="E311" s="85" t="s">
        <v>2391</v>
      </c>
      <c r="F311" s="85" t="s">
        <v>2393</v>
      </c>
      <c r="G311" s="12" t="s">
        <v>41</v>
      </c>
      <c r="H311" s="12" t="s">
        <v>42</v>
      </c>
      <c r="I311" s="12" t="s">
        <v>43</v>
      </c>
      <c r="J311" s="85" t="s">
        <v>2401</v>
      </c>
      <c r="K311" s="12" t="s">
        <v>33</v>
      </c>
      <c r="L311" s="12" t="s">
        <v>1417</v>
      </c>
      <c r="M311" s="118">
        <f t="shared" si="29"/>
        <v>0.15118999999999999</v>
      </c>
      <c r="N311" s="118">
        <v>151.19</v>
      </c>
      <c r="O311" s="85" t="s">
        <v>97</v>
      </c>
      <c r="P311" s="85" t="s">
        <v>2436</v>
      </c>
      <c r="Q311" s="61" t="s">
        <v>2450</v>
      </c>
      <c r="R311" s="12" t="s">
        <v>2451</v>
      </c>
      <c r="S311" s="12" t="s">
        <v>1419</v>
      </c>
      <c r="T311" s="59">
        <v>507265.15</v>
      </c>
      <c r="U311" s="59">
        <v>7516480.6200000001</v>
      </c>
    </row>
    <row r="312" spans="1:21" ht="60" customHeight="1" x14ac:dyDescent="0.2">
      <c r="A312" s="55" t="s">
        <v>3109</v>
      </c>
      <c r="B312" s="12" t="s">
        <v>2709</v>
      </c>
      <c r="C312" s="56">
        <v>42181</v>
      </c>
      <c r="D312" s="12" t="s">
        <v>2711</v>
      </c>
      <c r="E312" s="85" t="s">
        <v>1468</v>
      </c>
      <c r="F312" s="85" t="s">
        <v>2392</v>
      </c>
      <c r="G312" s="12" t="s">
        <v>41</v>
      </c>
      <c r="H312" s="12" t="s">
        <v>126</v>
      </c>
      <c r="I312" s="12" t="s">
        <v>43</v>
      </c>
      <c r="J312" s="85" t="s">
        <v>2402</v>
      </c>
      <c r="K312" s="12" t="s">
        <v>33</v>
      </c>
      <c r="L312" s="12" t="s">
        <v>1543</v>
      </c>
      <c r="M312" s="118">
        <f t="shared" si="29"/>
        <v>0.21162</v>
      </c>
      <c r="N312" s="118">
        <v>211.62</v>
      </c>
      <c r="O312" s="85" t="s">
        <v>97</v>
      </c>
      <c r="P312" s="85" t="s">
        <v>2437</v>
      </c>
      <c r="Q312" s="61" t="s">
        <v>2450</v>
      </c>
      <c r="R312" s="12" t="s">
        <v>2451</v>
      </c>
      <c r="S312" s="12" t="s">
        <v>1419</v>
      </c>
      <c r="T312" s="59">
        <v>579504</v>
      </c>
      <c r="U312" s="59">
        <v>7466954</v>
      </c>
    </row>
    <row r="313" spans="1:21" ht="60" customHeight="1" x14ac:dyDescent="0.2">
      <c r="A313" s="55" t="s">
        <v>3110</v>
      </c>
      <c r="B313" s="12" t="s">
        <v>2709</v>
      </c>
      <c r="C313" s="56">
        <v>42181</v>
      </c>
      <c r="D313" s="12" t="s">
        <v>2712</v>
      </c>
      <c r="E313" s="85" t="s">
        <v>976</v>
      </c>
      <c r="F313" s="85" t="s">
        <v>2394</v>
      </c>
      <c r="G313" s="12" t="s">
        <v>31</v>
      </c>
      <c r="H313" s="4" t="s">
        <v>131</v>
      </c>
      <c r="I313" s="12" t="s">
        <v>43</v>
      </c>
      <c r="J313" s="85" t="s">
        <v>2403</v>
      </c>
      <c r="K313" s="12" t="s">
        <v>33</v>
      </c>
      <c r="L313" s="12" t="s">
        <v>1519</v>
      </c>
      <c r="M313" s="118">
        <f t="shared" si="29"/>
        <v>5.0603999999999996</v>
      </c>
      <c r="N313" s="118">
        <v>5060.3999999999996</v>
      </c>
      <c r="O313" s="85" t="s">
        <v>2594</v>
      </c>
      <c r="P313" s="85" t="s">
        <v>2438</v>
      </c>
      <c r="Q313" s="61" t="s">
        <v>2450</v>
      </c>
      <c r="R313" s="12" t="s">
        <v>2451</v>
      </c>
      <c r="S313" s="12" t="s">
        <v>1419</v>
      </c>
      <c r="T313" s="59">
        <v>412723.78</v>
      </c>
      <c r="U313" s="59">
        <v>7418897.0700000003</v>
      </c>
    </row>
    <row r="314" spans="1:21" ht="60" customHeight="1" x14ac:dyDescent="0.2">
      <c r="A314" s="55" t="s">
        <v>3111</v>
      </c>
      <c r="B314" s="12" t="s">
        <v>2709</v>
      </c>
      <c r="C314" s="56">
        <v>42181</v>
      </c>
      <c r="D314" s="12" t="s">
        <v>2713</v>
      </c>
      <c r="E314" s="85" t="s">
        <v>976</v>
      </c>
      <c r="F314" s="85" t="s">
        <v>2395</v>
      </c>
      <c r="G314" s="12" t="s">
        <v>31</v>
      </c>
      <c r="H314" s="4" t="s">
        <v>131</v>
      </c>
      <c r="I314" s="12" t="s">
        <v>43</v>
      </c>
      <c r="J314" s="85" t="s">
        <v>2404</v>
      </c>
      <c r="K314" s="12" t="s">
        <v>33</v>
      </c>
      <c r="L314" s="12" t="s">
        <v>1519</v>
      </c>
      <c r="M314" s="118">
        <f t="shared" si="29"/>
        <v>8.7516299999999987</v>
      </c>
      <c r="N314" s="118">
        <v>8751.6299999999992</v>
      </c>
      <c r="O314" s="85" t="s">
        <v>97</v>
      </c>
      <c r="P314" s="85" t="s">
        <v>2439</v>
      </c>
      <c r="Q314" s="61" t="s">
        <v>2450</v>
      </c>
      <c r="R314" s="12" t="s">
        <v>2451</v>
      </c>
      <c r="S314" s="12" t="s">
        <v>1419</v>
      </c>
      <c r="T314" s="59">
        <v>413856.31</v>
      </c>
      <c r="U314" s="59">
        <v>7418454.9800000004</v>
      </c>
    </row>
    <row r="315" spans="1:21" ht="60" customHeight="1" x14ac:dyDescent="0.2">
      <c r="A315" s="55" t="s">
        <v>3112</v>
      </c>
      <c r="B315" s="12" t="s">
        <v>2709</v>
      </c>
      <c r="C315" s="56">
        <v>42181</v>
      </c>
      <c r="D315" s="12" t="s">
        <v>2714</v>
      </c>
      <c r="E315" s="85" t="s">
        <v>976</v>
      </c>
      <c r="F315" s="85" t="s">
        <v>2396</v>
      </c>
      <c r="G315" s="12" t="s">
        <v>31</v>
      </c>
      <c r="H315" s="4" t="s">
        <v>131</v>
      </c>
      <c r="I315" s="12" t="s">
        <v>43</v>
      </c>
      <c r="J315" s="85" t="s">
        <v>2405</v>
      </c>
      <c r="K315" s="12" t="s">
        <v>33</v>
      </c>
      <c r="L315" s="12" t="s">
        <v>1519</v>
      </c>
      <c r="M315" s="118">
        <f t="shared" si="29"/>
        <v>9.1189999999999998</v>
      </c>
      <c r="N315" s="118">
        <v>9119</v>
      </c>
      <c r="O315" s="85" t="s">
        <v>97</v>
      </c>
      <c r="P315" s="85" t="s">
        <v>2440</v>
      </c>
      <c r="Q315" s="61" t="s">
        <v>2450</v>
      </c>
      <c r="R315" s="12" t="s">
        <v>2451</v>
      </c>
      <c r="S315" s="12" t="s">
        <v>1419</v>
      </c>
      <c r="T315" s="59">
        <v>467550.05</v>
      </c>
      <c r="U315" s="59">
        <v>7468262.4000000004</v>
      </c>
    </row>
    <row r="316" spans="1:21" ht="60" customHeight="1" x14ac:dyDescent="0.2">
      <c r="A316" s="55" t="s">
        <v>3113</v>
      </c>
      <c r="B316" s="12" t="s">
        <v>2709</v>
      </c>
      <c r="C316" s="56">
        <v>42181</v>
      </c>
      <c r="D316" s="12" t="s">
        <v>2715</v>
      </c>
      <c r="E316" s="85" t="s">
        <v>976</v>
      </c>
      <c r="F316" s="85" t="s">
        <v>2397</v>
      </c>
      <c r="G316" s="12" t="s">
        <v>31</v>
      </c>
      <c r="H316" s="4" t="s">
        <v>131</v>
      </c>
      <c r="I316" s="12" t="s">
        <v>43</v>
      </c>
      <c r="J316" s="85" t="s">
        <v>2406</v>
      </c>
      <c r="K316" s="12" t="s">
        <v>33</v>
      </c>
      <c r="L316" s="12" t="s">
        <v>1519</v>
      </c>
      <c r="M316" s="118">
        <f t="shared" si="29"/>
        <v>7.4308900000000007</v>
      </c>
      <c r="N316" s="118">
        <v>7430.89</v>
      </c>
      <c r="O316" s="85" t="s">
        <v>97</v>
      </c>
      <c r="P316" s="85" t="s">
        <v>2441</v>
      </c>
      <c r="Q316" s="61" t="s">
        <v>2450</v>
      </c>
      <c r="R316" s="12" t="s">
        <v>2451</v>
      </c>
      <c r="S316" s="12" t="s">
        <v>1419</v>
      </c>
      <c r="T316" s="59">
        <v>467554.71</v>
      </c>
      <c r="U316" s="59">
        <v>7468432.4199999999</v>
      </c>
    </row>
    <row r="317" spans="1:21" ht="60" customHeight="1" x14ac:dyDescent="0.2">
      <c r="A317" s="55" t="s">
        <v>3114</v>
      </c>
      <c r="B317" s="12" t="s">
        <v>2709</v>
      </c>
      <c r="C317" s="56">
        <v>42181</v>
      </c>
      <c r="D317" s="12" t="s">
        <v>2716</v>
      </c>
      <c r="E317" s="85" t="s">
        <v>976</v>
      </c>
      <c r="F317" s="85" t="s">
        <v>2398</v>
      </c>
      <c r="G317" s="12" t="s">
        <v>31</v>
      </c>
      <c r="H317" s="4" t="s">
        <v>131</v>
      </c>
      <c r="I317" s="12" t="s">
        <v>43</v>
      </c>
      <c r="J317" s="85" t="s">
        <v>2407</v>
      </c>
      <c r="K317" s="12" t="s">
        <v>33</v>
      </c>
      <c r="L317" s="12" t="s">
        <v>1519</v>
      </c>
      <c r="M317" s="118">
        <f t="shared" si="29"/>
        <v>8.1131799999999998</v>
      </c>
      <c r="N317" s="118">
        <v>8113.18</v>
      </c>
      <c r="O317" s="85" t="s">
        <v>97</v>
      </c>
      <c r="P317" s="85" t="s">
        <v>2442</v>
      </c>
      <c r="Q317" s="61" t="s">
        <v>2450</v>
      </c>
      <c r="R317" s="12" t="s">
        <v>2451</v>
      </c>
      <c r="S317" s="12" t="s">
        <v>1419</v>
      </c>
      <c r="T317" s="59">
        <v>412710.11</v>
      </c>
      <c r="U317" s="59">
        <v>7418815.0800000001</v>
      </c>
    </row>
    <row r="318" spans="1:21" ht="60" customHeight="1" x14ac:dyDescent="0.2">
      <c r="A318" s="55" t="s">
        <v>3115</v>
      </c>
      <c r="B318" s="12" t="s">
        <v>2709</v>
      </c>
      <c r="C318" s="56">
        <v>42181</v>
      </c>
      <c r="D318" s="12" t="s">
        <v>2717</v>
      </c>
      <c r="E318" s="85" t="s">
        <v>976</v>
      </c>
      <c r="F318" s="85" t="s">
        <v>3523</v>
      </c>
      <c r="G318" s="12" t="s">
        <v>31</v>
      </c>
      <c r="H318" s="4" t="s">
        <v>131</v>
      </c>
      <c r="I318" s="12" t="s">
        <v>43</v>
      </c>
      <c r="J318" s="85" t="s">
        <v>2408</v>
      </c>
      <c r="K318" s="12" t="s">
        <v>33</v>
      </c>
      <c r="L318" s="12" t="s">
        <v>1519</v>
      </c>
      <c r="M318" s="118">
        <f t="shared" si="29"/>
        <v>4.75718</v>
      </c>
      <c r="N318" s="118">
        <v>4757.18</v>
      </c>
      <c r="O318" s="85" t="s">
        <v>97</v>
      </c>
      <c r="P318" s="85" t="s">
        <v>2443</v>
      </c>
      <c r="Q318" s="61" t="s">
        <v>2450</v>
      </c>
      <c r="R318" s="12" t="s">
        <v>2451</v>
      </c>
      <c r="S318" s="12" t="s">
        <v>1419</v>
      </c>
      <c r="T318" s="59">
        <v>412710.11</v>
      </c>
      <c r="U318" s="59">
        <v>7418815.0800000001</v>
      </c>
    </row>
    <row r="319" spans="1:21" ht="60" customHeight="1" x14ac:dyDescent="0.2">
      <c r="A319" s="55" t="s">
        <v>3116</v>
      </c>
      <c r="B319" s="12" t="s">
        <v>2709</v>
      </c>
      <c r="C319" s="56">
        <v>42181</v>
      </c>
      <c r="D319" s="12" t="s">
        <v>2718</v>
      </c>
      <c r="E319" s="85" t="s">
        <v>976</v>
      </c>
      <c r="F319" s="85" t="s">
        <v>2399</v>
      </c>
      <c r="G319" s="12" t="s">
        <v>31</v>
      </c>
      <c r="H319" s="4" t="s">
        <v>131</v>
      </c>
      <c r="I319" s="12" t="s">
        <v>43</v>
      </c>
      <c r="J319" s="85" t="s">
        <v>2409</v>
      </c>
      <c r="K319" s="12" t="s">
        <v>33</v>
      </c>
      <c r="L319" s="12" t="s">
        <v>1519</v>
      </c>
      <c r="M319" s="118">
        <f t="shared" si="29"/>
        <v>1.022</v>
      </c>
      <c r="N319" s="118">
        <v>1022</v>
      </c>
      <c r="O319" s="85" t="s">
        <v>97</v>
      </c>
      <c r="P319" s="85" t="s">
        <v>2444</v>
      </c>
      <c r="Q319" s="61" t="s">
        <v>2450</v>
      </c>
      <c r="R319" s="12" t="s">
        <v>2451</v>
      </c>
      <c r="S319" s="12" t="s">
        <v>1419</v>
      </c>
      <c r="T319" s="59">
        <v>412626.12</v>
      </c>
      <c r="U319" s="59">
        <v>7419010.1299999999</v>
      </c>
    </row>
    <row r="320" spans="1:21" ht="60" customHeight="1" x14ac:dyDescent="0.2">
      <c r="A320" s="55" t="s">
        <v>3117</v>
      </c>
      <c r="B320" s="12" t="s">
        <v>2709</v>
      </c>
      <c r="C320" s="56">
        <v>42181</v>
      </c>
      <c r="D320" s="12" t="s">
        <v>2719</v>
      </c>
      <c r="E320" s="85" t="s">
        <v>976</v>
      </c>
      <c r="F320" s="85" t="s">
        <v>2400</v>
      </c>
      <c r="G320" s="12" t="s">
        <v>31</v>
      </c>
      <c r="H320" s="4" t="s">
        <v>131</v>
      </c>
      <c r="I320" s="12" t="s">
        <v>43</v>
      </c>
      <c r="J320" s="85" t="s">
        <v>2410</v>
      </c>
      <c r="K320" s="12" t="s">
        <v>33</v>
      </c>
      <c r="L320" s="12" t="s">
        <v>1519</v>
      </c>
      <c r="M320" s="118">
        <f t="shared" si="29"/>
        <v>8.5117700000000003</v>
      </c>
      <c r="N320" s="118">
        <v>8511.77</v>
      </c>
      <c r="O320" s="85" t="s">
        <v>2594</v>
      </c>
      <c r="P320" s="85" t="s">
        <v>2445</v>
      </c>
      <c r="Q320" s="61" t="s">
        <v>2450</v>
      </c>
      <c r="R320" s="12" t="s">
        <v>2451</v>
      </c>
      <c r="S320" s="12" t="s">
        <v>1419</v>
      </c>
      <c r="T320" s="59">
        <v>466730.58</v>
      </c>
      <c r="U320" s="59">
        <v>7467923.6299999999</v>
      </c>
    </row>
    <row r="321" spans="1:21" ht="60" customHeight="1" x14ac:dyDescent="0.2">
      <c r="A321" s="55" t="s">
        <v>3118</v>
      </c>
      <c r="B321" s="12" t="s">
        <v>2709</v>
      </c>
      <c r="C321" s="56">
        <v>42181</v>
      </c>
      <c r="D321" s="12" t="s">
        <v>2720</v>
      </c>
      <c r="E321" s="85" t="s">
        <v>976</v>
      </c>
      <c r="F321" s="85" t="s">
        <v>2542</v>
      </c>
      <c r="G321" s="12" t="s">
        <v>31</v>
      </c>
      <c r="H321" s="4" t="s">
        <v>131</v>
      </c>
      <c r="I321" s="12" t="s">
        <v>43</v>
      </c>
      <c r="J321" s="85" t="s">
        <v>3524</v>
      </c>
      <c r="K321" s="12" t="s">
        <v>33</v>
      </c>
      <c r="L321" s="12" t="s">
        <v>1519</v>
      </c>
      <c r="M321" s="118">
        <f t="shared" si="29"/>
        <v>3.1094299999999997</v>
      </c>
      <c r="N321" s="118">
        <v>3109.43</v>
      </c>
      <c r="O321" s="85" t="s">
        <v>97</v>
      </c>
      <c r="P321" s="85" t="s">
        <v>2446</v>
      </c>
      <c r="Q321" s="61" t="s">
        <v>2450</v>
      </c>
      <c r="R321" s="12" t="s">
        <v>2451</v>
      </c>
      <c r="S321" s="12" t="s">
        <v>1419</v>
      </c>
      <c r="T321" s="59">
        <v>466730.58</v>
      </c>
      <c r="U321" s="59">
        <v>7467923.6299999999</v>
      </c>
    </row>
    <row r="322" spans="1:21" ht="60" customHeight="1" x14ac:dyDescent="0.2">
      <c r="A322" s="55" t="s">
        <v>3119</v>
      </c>
      <c r="B322" s="12" t="s">
        <v>2709</v>
      </c>
      <c r="C322" s="56">
        <v>42181</v>
      </c>
      <c r="D322" s="12" t="s">
        <v>2721</v>
      </c>
      <c r="E322" s="85" t="s">
        <v>976</v>
      </c>
      <c r="F322" s="85" t="s">
        <v>2411</v>
      </c>
      <c r="G322" s="12" t="s">
        <v>31</v>
      </c>
      <c r="H322" s="4" t="s">
        <v>131</v>
      </c>
      <c r="I322" s="12" t="s">
        <v>43</v>
      </c>
      <c r="J322" s="85" t="s">
        <v>2413</v>
      </c>
      <c r="K322" s="12" t="s">
        <v>33</v>
      </c>
      <c r="L322" s="12" t="s">
        <v>1519</v>
      </c>
      <c r="M322" s="118">
        <f t="shared" si="29"/>
        <v>0.46723000000000003</v>
      </c>
      <c r="N322" s="118">
        <v>467.23</v>
      </c>
      <c r="O322" s="85" t="s">
        <v>97</v>
      </c>
      <c r="P322" s="85" t="s">
        <v>2447</v>
      </c>
      <c r="Q322" s="61" t="s">
        <v>2450</v>
      </c>
      <c r="R322" s="12" t="s">
        <v>2451</v>
      </c>
      <c r="S322" s="12" t="s">
        <v>1419</v>
      </c>
      <c r="T322" s="59">
        <v>414104.98</v>
      </c>
      <c r="U322" s="59">
        <v>7419483.0099999998</v>
      </c>
    </row>
    <row r="323" spans="1:21" ht="60" customHeight="1" x14ac:dyDescent="0.2">
      <c r="A323" s="55" t="s">
        <v>3120</v>
      </c>
      <c r="B323" s="12" t="s">
        <v>2709</v>
      </c>
      <c r="C323" s="56">
        <v>42181</v>
      </c>
      <c r="D323" s="12" t="s">
        <v>2722</v>
      </c>
      <c r="E323" s="85" t="s">
        <v>976</v>
      </c>
      <c r="F323" s="85" t="s">
        <v>2412</v>
      </c>
      <c r="G323" s="12" t="s">
        <v>31</v>
      </c>
      <c r="H323" s="4" t="s">
        <v>131</v>
      </c>
      <c r="I323" s="12" t="s">
        <v>43</v>
      </c>
      <c r="J323" s="85" t="s">
        <v>2414</v>
      </c>
      <c r="K323" s="12" t="s">
        <v>33</v>
      </c>
      <c r="L323" s="12" t="s">
        <v>1519</v>
      </c>
      <c r="M323" s="118">
        <f t="shared" si="29"/>
        <v>0.6</v>
      </c>
      <c r="N323" s="118">
        <v>600</v>
      </c>
      <c r="O323" s="85" t="s">
        <v>97</v>
      </c>
      <c r="P323" s="85" t="s">
        <v>3525</v>
      </c>
      <c r="Q323" s="61" t="s">
        <v>2450</v>
      </c>
      <c r="R323" s="12" t="s">
        <v>2451</v>
      </c>
      <c r="S323" s="12" t="s">
        <v>1419</v>
      </c>
      <c r="T323" s="59">
        <v>413900</v>
      </c>
      <c r="U323" s="59">
        <v>7419207</v>
      </c>
    </row>
    <row r="324" spans="1:21" ht="60" customHeight="1" x14ac:dyDescent="0.2">
      <c r="A324" s="55" t="s">
        <v>3121</v>
      </c>
      <c r="B324" s="12" t="s">
        <v>2709</v>
      </c>
      <c r="C324" s="56">
        <v>42181</v>
      </c>
      <c r="D324" s="12" t="s">
        <v>2723</v>
      </c>
      <c r="E324" s="85" t="s">
        <v>976</v>
      </c>
      <c r="F324" s="85" t="s">
        <v>2415</v>
      </c>
      <c r="G324" s="12" t="s">
        <v>31</v>
      </c>
      <c r="H324" s="4" t="s">
        <v>131</v>
      </c>
      <c r="I324" s="12" t="s">
        <v>43</v>
      </c>
      <c r="J324" s="85" t="s">
        <v>2416</v>
      </c>
      <c r="K324" s="12" t="s">
        <v>33</v>
      </c>
      <c r="L324" s="12" t="s">
        <v>1519</v>
      </c>
      <c r="M324" s="118">
        <f t="shared" si="29"/>
        <v>9.4949999999999992</v>
      </c>
      <c r="N324" s="118">
        <v>9495</v>
      </c>
      <c r="O324" s="85" t="s">
        <v>2594</v>
      </c>
      <c r="P324" s="85" t="s">
        <v>2448</v>
      </c>
      <c r="Q324" s="61" t="s">
        <v>2450</v>
      </c>
      <c r="R324" s="12" t="s">
        <v>2451</v>
      </c>
      <c r="S324" s="12" t="s">
        <v>1419</v>
      </c>
      <c r="T324" s="59">
        <v>412626</v>
      </c>
      <c r="U324" s="59">
        <v>7419010</v>
      </c>
    </row>
    <row r="325" spans="1:21" ht="60" customHeight="1" x14ac:dyDescent="0.2">
      <c r="A325" s="55" t="s">
        <v>3122</v>
      </c>
      <c r="B325" s="12" t="s">
        <v>2709</v>
      </c>
      <c r="C325" s="56">
        <v>42181</v>
      </c>
      <c r="D325" s="12" t="s">
        <v>2724</v>
      </c>
      <c r="E325" s="85" t="s">
        <v>976</v>
      </c>
      <c r="F325" s="85" t="s">
        <v>2417</v>
      </c>
      <c r="G325" s="12" t="s">
        <v>31</v>
      </c>
      <c r="H325" s="4" t="s">
        <v>131</v>
      </c>
      <c r="I325" s="12" t="s">
        <v>43</v>
      </c>
      <c r="J325" s="85" t="s">
        <v>2418</v>
      </c>
      <c r="K325" s="12" t="s">
        <v>33</v>
      </c>
      <c r="L325" s="12" t="s">
        <v>1519</v>
      </c>
      <c r="M325" s="118">
        <f t="shared" si="29"/>
        <v>1.38</v>
      </c>
      <c r="N325" s="118">
        <v>1380</v>
      </c>
      <c r="O325" s="85" t="s">
        <v>97</v>
      </c>
      <c r="P325" s="85" t="s">
        <v>2449</v>
      </c>
      <c r="Q325" s="61" t="s">
        <v>2450</v>
      </c>
      <c r="R325" s="12" t="s">
        <v>2451</v>
      </c>
      <c r="S325" s="12" t="s">
        <v>1419</v>
      </c>
      <c r="T325" s="59">
        <v>467482.34</v>
      </c>
      <c r="U325" s="59">
        <v>7468468.8300000001</v>
      </c>
    </row>
    <row r="326" spans="1:21" ht="60" customHeight="1" x14ac:dyDescent="0.2">
      <c r="A326" s="55" t="s">
        <v>3123</v>
      </c>
      <c r="B326" s="12" t="s">
        <v>2726</v>
      </c>
      <c r="C326" s="56">
        <v>42283</v>
      </c>
      <c r="D326" s="12" t="s">
        <v>2725</v>
      </c>
      <c r="E326" s="85" t="s">
        <v>2453</v>
      </c>
      <c r="F326" s="85" t="s">
        <v>2454</v>
      </c>
      <c r="G326" s="12" t="s">
        <v>31</v>
      </c>
      <c r="H326" s="12" t="s">
        <v>31</v>
      </c>
      <c r="I326" s="12" t="s">
        <v>43</v>
      </c>
      <c r="J326" s="85" t="s">
        <v>2455</v>
      </c>
      <c r="K326" s="12" t="s">
        <v>33</v>
      </c>
      <c r="L326" s="12" t="s">
        <v>1417</v>
      </c>
      <c r="M326" s="118">
        <f t="shared" si="29"/>
        <v>16.628310000000003</v>
      </c>
      <c r="N326" s="118">
        <v>16628.310000000001</v>
      </c>
      <c r="O326" s="85" t="s">
        <v>97</v>
      </c>
      <c r="P326" s="40" t="s">
        <v>2456</v>
      </c>
      <c r="Q326" s="61" t="s">
        <v>2518</v>
      </c>
      <c r="R326" s="12" t="s">
        <v>2519</v>
      </c>
      <c r="S326" s="12" t="s">
        <v>1419</v>
      </c>
      <c r="T326" s="59">
        <v>337350.09</v>
      </c>
      <c r="U326" s="59">
        <v>7410087.0599999996</v>
      </c>
    </row>
    <row r="327" spans="1:21" ht="60" customHeight="1" x14ac:dyDescent="0.2">
      <c r="A327" s="55" t="s">
        <v>3124</v>
      </c>
      <c r="B327" s="12" t="s">
        <v>2726</v>
      </c>
      <c r="C327" s="56">
        <v>42283</v>
      </c>
      <c r="D327" s="12" t="s">
        <v>2727</v>
      </c>
      <c r="E327" s="85" t="s">
        <v>1788</v>
      </c>
      <c r="F327" s="85" t="s">
        <v>2452</v>
      </c>
      <c r="G327" s="12" t="s">
        <v>41</v>
      </c>
      <c r="H327" s="80" t="s">
        <v>121</v>
      </c>
      <c r="I327" s="12" t="s">
        <v>43</v>
      </c>
      <c r="J327" s="85" t="s">
        <v>2464</v>
      </c>
      <c r="K327" s="12" t="s">
        <v>33</v>
      </c>
      <c r="L327" s="12" t="s">
        <v>1417</v>
      </c>
      <c r="M327" s="118">
        <f t="shared" si="29"/>
        <v>7.8100800000000001</v>
      </c>
      <c r="N327" s="118">
        <v>7810.08</v>
      </c>
      <c r="O327" s="85" t="s">
        <v>97</v>
      </c>
      <c r="P327" s="85" t="s">
        <v>2461</v>
      </c>
      <c r="Q327" s="61" t="s">
        <v>2518</v>
      </c>
      <c r="R327" s="12" t="s">
        <v>2519</v>
      </c>
      <c r="S327" s="12" t="s">
        <v>1419</v>
      </c>
      <c r="T327" s="59">
        <v>577288.36</v>
      </c>
      <c r="U327" s="59">
        <v>7652800.1399999997</v>
      </c>
    </row>
    <row r="328" spans="1:21" ht="60" customHeight="1" x14ac:dyDescent="0.2">
      <c r="A328" s="55" t="s">
        <v>3125</v>
      </c>
      <c r="B328" s="12" t="s">
        <v>2726</v>
      </c>
      <c r="C328" s="56">
        <v>42283</v>
      </c>
      <c r="D328" s="12" t="s">
        <v>2728</v>
      </c>
      <c r="E328" s="85" t="s">
        <v>2457</v>
      </c>
      <c r="F328" s="85" t="s">
        <v>2457</v>
      </c>
      <c r="G328" s="12" t="s">
        <v>31</v>
      </c>
      <c r="H328" s="12" t="s">
        <v>31</v>
      </c>
      <c r="I328" s="12" t="s">
        <v>43</v>
      </c>
      <c r="J328" s="85" t="s">
        <v>2463</v>
      </c>
      <c r="K328" s="12" t="s">
        <v>33</v>
      </c>
      <c r="L328" s="12" t="s">
        <v>1417</v>
      </c>
      <c r="M328" s="118">
        <f t="shared" si="29"/>
        <v>0.224</v>
      </c>
      <c r="N328" s="118">
        <v>224</v>
      </c>
      <c r="O328" s="85" t="s">
        <v>97</v>
      </c>
      <c r="P328" s="85" t="s">
        <v>2462</v>
      </c>
      <c r="Q328" s="61" t="s">
        <v>2518</v>
      </c>
      <c r="R328" s="12" t="s">
        <v>2519</v>
      </c>
      <c r="S328" s="12" t="s">
        <v>1419</v>
      </c>
      <c r="T328" s="59">
        <v>357868.97</v>
      </c>
      <c r="U328" s="59">
        <v>7384482.1799999997</v>
      </c>
    </row>
    <row r="329" spans="1:21" ht="60" customHeight="1" x14ac:dyDescent="0.2">
      <c r="A329" s="55" t="s">
        <v>3126</v>
      </c>
      <c r="B329" s="12" t="s">
        <v>2726</v>
      </c>
      <c r="C329" s="56">
        <v>42283</v>
      </c>
      <c r="D329" s="12" t="s">
        <v>2729</v>
      </c>
      <c r="E329" s="85" t="s">
        <v>2730</v>
      </c>
      <c r="F329" s="85" t="s">
        <v>2458</v>
      </c>
      <c r="G329" s="12" t="s">
        <v>31</v>
      </c>
      <c r="H329" s="12" t="s">
        <v>31</v>
      </c>
      <c r="I329" s="12" t="s">
        <v>43</v>
      </c>
      <c r="J329" s="85" t="s">
        <v>2459</v>
      </c>
      <c r="K329" s="12" t="s">
        <v>33</v>
      </c>
      <c r="L329" s="12" t="s">
        <v>1417</v>
      </c>
      <c r="M329" s="118">
        <f t="shared" si="29"/>
        <v>1.4215</v>
      </c>
      <c r="N329" s="118">
        <v>1421.5</v>
      </c>
      <c r="O329" s="85" t="s">
        <v>97</v>
      </c>
      <c r="P329" s="85" t="s">
        <v>2460</v>
      </c>
      <c r="Q329" s="61" t="s">
        <v>2518</v>
      </c>
      <c r="R329" s="12" t="s">
        <v>2519</v>
      </c>
      <c r="S329" s="12" t="s">
        <v>1419</v>
      </c>
      <c r="T329" s="59">
        <v>357152.85</v>
      </c>
      <c r="U329" s="59">
        <v>7383133.1799999997</v>
      </c>
    </row>
    <row r="330" spans="1:21" ht="60" customHeight="1" x14ac:dyDescent="0.2">
      <c r="A330" s="55" t="s">
        <v>3127</v>
      </c>
      <c r="B330" s="12" t="s">
        <v>2726</v>
      </c>
      <c r="C330" s="56">
        <v>42283</v>
      </c>
      <c r="D330" s="12" t="s">
        <v>2731</v>
      </c>
      <c r="E330" s="85" t="s">
        <v>2466</v>
      </c>
      <c r="F330" s="85" t="s">
        <v>2467</v>
      </c>
      <c r="G330" s="12" t="s">
        <v>31</v>
      </c>
      <c r="H330" s="12" t="s">
        <v>31</v>
      </c>
      <c r="I330" s="12" t="s">
        <v>32</v>
      </c>
      <c r="J330" s="85" t="s">
        <v>2468</v>
      </c>
      <c r="K330" s="12" t="s">
        <v>33</v>
      </c>
      <c r="L330" s="12" t="s">
        <v>1417</v>
      </c>
      <c r="M330" s="118">
        <f t="shared" si="29"/>
        <v>9.5780000000000004E-2</v>
      </c>
      <c r="N330" s="118">
        <v>95.78</v>
      </c>
      <c r="O330" s="85" t="s">
        <v>97</v>
      </c>
      <c r="P330" s="85" t="s">
        <v>2476</v>
      </c>
      <c r="Q330" s="61" t="s">
        <v>2518</v>
      </c>
      <c r="R330" s="12" t="s">
        <v>2519</v>
      </c>
      <c r="S330" s="12" t="s">
        <v>1419</v>
      </c>
      <c r="T330" s="59">
        <v>362840.19</v>
      </c>
      <c r="U330" s="59">
        <v>7387531.8600000003</v>
      </c>
    </row>
    <row r="331" spans="1:21" ht="60" customHeight="1" x14ac:dyDescent="0.2">
      <c r="A331" s="55" t="s">
        <v>3128</v>
      </c>
      <c r="B331" s="12" t="s">
        <v>2726</v>
      </c>
      <c r="C331" s="56">
        <v>42283</v>
      </c>
      <c r="D331" s="12" t="s">
        <v>2732</v>
      </c>
      <c r="E331" s="85" t="s">
        <v>2466</v>
      </c>
      <c r="F331" s="85" t="s">
        <v>2470</v>
      </c>
      <c r="G331" s="12" t="s">
        <v>31</v>
      </c>
      <c r="H331" s="12" t="s">
        <v>31</v>
      </c>
      <c r="I331" s="12" t="s">
        <v>32</v>
      </c>
      <c r="J331" s="85" t="s">
        <v>2469</v>
      </c>
      <c r="K331" s="12" t="s">
        <v>33</v>
      </c>
      <c r="L331" s="12" t="s">
        <v>1783</v>
      </c>
      <c r="M331" s="118">
        <f t="shared" si="29"/>
        <v>131.196</v>
      </c>
      <c r="N331" s="118">
        <v>131196</v>
      </c>
      <c r="O331" s="85" t="s">
        <v>2594</v>
      </c>
      <c r="P331" s="85" t="s">
        <v>2477</v>
      </c>
      <c r="Q331" s="61" t="s">
        <v>2518</v>
      </c>
      <c r="R331" s="12" t="s">
        <v>2519</v>
      </c>
      <c r="S331" s="12" t="s">
        <v>1419</v>
      </c>
      <c r="T331" s="59">
        <v>405379.4</v>
      </c>
      <c r="U331" s="59">
        <v>7335476.4500000002</v>
      </c>
    </row>
    <row r="332" spans="1:21" ht="60" customHeight="1" x14ac:dyDescent="0.2">
      <c r="A332" s="55" t="s">
        <v>3129</v>
      </c>
      <c r="B332" s="12" t="s">
        <v>2726</v>
      </c>
      <c r="C332" s="56">
        <v>42283</v>
      </c>
      <c r="D332" s="12" t="s">
        <v>2733</v>
      </c>
      <c r="E332" s="85" t="s">
        <v>2471</v>
      </c>
      <c r="F332" s="85" t="s">
        <v>2472</v>
      </c>
      <c r="G332" s="12" t="s">
        <v>41</v>
      </c>
      <c r="H332" s="12" t="s">
        <v>42</v>
      </c>
      <c r="I332" s="12" t="s">
        <v>32</v>
      </c>
      <c r="J332" s="85" t="s">
        <v>2473</v>
      </c>
      <c r="K332" s="12" t="s">
        <v>33</v>
      </c>
      <c r="L332" s="12" t="s">
        <v>1471</v>
      </c>
      <c r="M332" s="118">
        <f t="shared" si="29"/>
        <v>0.46</v>
      </c>
      <c r="N332" s="118">
        <v>460</v>
      </c>
      <c r="O332" s="85" t="s">
        <v>97</v>
      </c>
      <c r="P332" s="85" t="s">
        <v>2478</v>
      </c>
      <c r="Q332" s="61" t="s">
        <v>2518</v>
      </c>
      <c r="R332" s="12" t="s">
        <v>2519</v>
      </c>
      <c r="S332" s="12" t="s">
        <v>1419</v>
      </c>
      <c r="T332" s="59">
        <v>535788.67000000004</v>
      </c>
      <c r="U332" s="59">
        <v>7528993.6299999999</v>
      </c>
    </row>
    <row r="333" spans="1:21" ht="60" customHeight="1" x14ac:dyDescent="0.2">
      <c r="A333" s="55" t="s">
        <v>3130</v>
      </c>
      <c r="B333" s="12" t="s">
        <v>2726</v>
      </c>
      <c r="C333" s="56">
        <v>42283</v>
      </c>
      <c r="D333" s="12" t="s">
        <v>2734</v>
      </c>
      <c r="E333" s="85" t="s">
        <v>1017</v>
      </c>
      <c r="F333" s="85" t="s">
        <v>2481</v>
      </c>
      <c r="G333" s="12" t="s">
        <v>41</v>
      </c>
      <c r="H333" s="12" t="s">
        <v>42</v>
      </c>
      <c r="I333" s="12" t="s">
        <v>32</v>
      </c>
      <c r="J333" s="85" t="s">
        <v>2474</v>
      </c>
      <c r="K333" s="12" t="s">
        <v>33</v>
      </c>
      <c r="L333" s="12" t="s">
        <v>1471</v>
      </c>
      <c r="M333" s="118">
        <f t="shared" si="29"/>
        <v>2.67</v>
      </c>
      <c r="N333" s="118">
        <v>2670</v>
      </c>
      <c r="O333" s="85" t="s">
        <v>97</v>
      </c>
      <c r="P333" s="85" t="s">
        <v>2479</v>
      </c>
      <c r="Q333" s="61" t="s">
        <v>2518</v>
      </c>
      <c r="R333" s="12" t="s">
        <v>2519</v>
      </c>
      <c r="S333" s="12" t="s">
        <v>1419</v>
      </c>
      <c r="T333" s="59">
        <v>605844.76800000004</v>
      </c>
      <c r="U333" s="59">
        <v>7410909.96</v>
      </c>
    </row>
    <row r="334" spans="1:21" ht="60" customHeight="1" x14ac:dyDescent="0.2">
      <c r="A334" s="55" t="s">
        <v>3131</v>
      </c>
      <c r="B334" s="12" t="s">
        <v>2726</v>
      </c>
      <c r="C334" s="56">
        <v>42283</v>
      </c>
      <c r="D334" s="12" t="s">
        <v>2735</v>
      </c>
      <c r="E334" s="85" t="s">
        <v>976</v>
      </c>
      <c r="F334" s="85" t="s">
        <v>2465</v>
      </c>
      <c r="G334" s="12" t="s">
        <v>31</v>
      </c>
      <c r="H334" s="4" t="s">
        <v>131</v>
      </c>
      <c r="I334" s="12" t="s">
        <v>43</v>
      </c>
      <c r="J334" s="85" t="s">
        <v>2475</v>
      </c>
      <c r="K334" s="12" t="s">
        <v>33</v>
      </c>
      <c r="L334" s="12" t="s">
        <v>1417</v>
      </c>
      <c r="M334" s="118">
        <f t="shared" si="29"/>
        <v>0.67932999999999999</v>
      </c>
      <c r="N334" s="118">
        <v>679.33</v>
      </c>
      <c r="O334" s="85" t="s">
        <v>97</v>
      </c>
      <c r="P334" s="85" t="s">
        <v>2480</v>
      </c>
      <c r="Q334" s="61" t="s">
        <v>2518</v>
      </c>
      <c r="R334" s="12" t="s">
        <v>2519</v>
      </c>
      <c r="S334" s="12" t="s">
        <v>1419</v>
      </c>
      <c r="T334" s="59">
        <v>414048.66</v>
      </c>
      <c r="U334" s="59">
        <v>7419388.5800000001</v>
      </c>
    </row>
    <row r="335" spans="1:21" ht="60" customHeight="1" x14ac:dyDescent="0.2">
      <c r="A335" s="55" t="s">
        <v>3132</v>
      </c>
      <c r="B335" s="12" t="s">
        <v>2726</v>
      </c>
      <c r="C335" s="56">
        <v>42283</v>
      </c>
      <c r="D335" s="12" t="s">
        <v>2736</v>
      </c>
      <c r="E335" s="85" t="s">
        <v>2662</v>
      </c>
      <c r="F335" s="85" t="s">
        <v>2482</v>
      </c>
      <c r="G335" s="12" t="s">
        <v>31</v>
      </c>
      <c r="H335" s="12" t="s">
        <v>113</v>
      </c>
      <c r="I335" s="12" t="s">
        <v>43</v>
      </c>
      <c r="J335" s="85" t="s">
        <v>2484</v>
      </c>
      <c r="K335" s="12" t="s">
        <v>33</v>
      </c>
      <c r="L335" s="12" t="s">
        <v>1417</v>
      </c>
      <c r="M335" s="118">
        <f t="shared" si="29"/>
        <v>3.35215</v>
      </c>
      <c r="N335" s="118">
        <v>3352.15</v>
      </c>
      <c r="O335" s="85" t="s">
        <v>97</v>
      </c>
      <c r="P335" s="85" t="s">
        <v>2483</v>
      </c>
      <c r="Q335" s="61" t="s">
        <v>2518</v>
      </c>
      <c r="R335" s="12" t="s">
        <v>2519</v>
      </c>
      <c r="S335" s="12" t="s">
        <v>1419</v>
      </c>
      <c r="T335" s="59">
        <v>352116.74</v>
      </c>
      <c r="U335" s="59">
        <v>7233165.96</v>
      </c>
    </row>
    <row r="336" spans="1:21" ht="60" customHeight="1" x14ac:dyDescent="0.2">
      <c r="A336" s="55" t="s">
        <v>3133</v>
      </c>
      <c r="B336" s="12" t="s">
        <v>2726</v>
      </c>
      <c r="C336" s="56">
        <v>42283</v>
      </c>
      <c r="D336" s="12" t="s">
        <v>2737</v>
      </c>
      <c r="E336" s="85" t="s">
        <v>2662</v>
      </c>
      <c r="F336" s="85" t="s">
        <v>2487</v>
      </c>
      <c r="G336" s="12" t="s">
        <v>31</v>
      </c>
      <c r="H336" s="12" t="s">
        <v>113</v>
      </c>
      <c r="I336" s="12" t="s">
        <v>43</v>
      </c>
      <c r="J336" s="85" t="s">
        <v>2486</v>
      </c>
      <c r="K336" s="12" t="s">
        <v>33</v>
      </c>
      <c r="L336" s="12" t="s">
        <v>1471</v>
      </c>
      <c r="M336" s="118">
        <f t="shared" si="29"/>
        <v>0.62738000000000005</v>
      </c>
      <c r="N336" s="118">
        <v>627.38</v>
      </c>
      <c r="O336" s="85" t="s">
        <v>97</v>
      </c>
      <c r="P336" s="85" t="s">
        <v>2485</v>
      </c>
      <c r="Q336" s="61" t="s">
        <v>2518</v>
      </c>
      <c r="R336" s="12" t="s">
        <v>2519</v>
      </c>
      <c r="S336" s="12" t="s">
        <v>1419</v>
      </c>
      <c r="T336" s="59">
        <v>350957.74</v>
      </c>
      <c r="U336" s="59">
        <v>7189414.7400000002</v>
      </c>
    </row>
    <row r="337" spans="1:21" ht="60" customHeight="1" x14ac:dyDescent="0.2">
      <c r="A337" s="55" t="s">
        <v>3134</v>
      </c>
      <c r="B337" s="12" t="s">
        <v>2726</v>
      </c>
      <c r="C337" s="56">
        <v>42283</v>
      </c>
      <c r="D337" s="12" t="s">
        <v>2738</v>
      </c>
      <c r="E337" s="85" t="s">
        <v>2662</v>
      </c>
      <c r="F337" s="85" t="s">
        <v>2488</v>
      </c>
      <c r="G337" s="12" t="s">
        <v>31</v>
      </c>
      <c r="H337" s="12" t="s">
        <v>113</v>
      </c>
      <c r="I337" s="12" t="s">
        <v>43</v>
      </c>
      <c r="J337" s="85" t="s">
        <v>2489</v>
      </c>
      <c r="K337" s="12" t="s">
        <v>33</v>
      </c>
      <c r="L337" s="12" t="s">
        <v>1707</v>
      </c>
      <c r="M337" s="118">
        <f t="shared" si="29"/>
        <v>0.42219999999999996</v>
      </c>
      <c r="N337" s="118">
        <v>422.2</v>
      </c>
      <c r="O337" s="85" t="s">
        <v>97</v>
      </c>
      <c r="P337" s="85" t="s">
        <v>2490</v>
      </c>
      <c r="Q337" s="61" t="s">
        <v>2518</v>
      </c>
      <c r="R337" s="12" t="s">
        <v>2519</v>
      </c>
      <c r="S337" s="12" t="s">
        <v>1419</v>
      </c>
      <c r="T337" s="59">
        <v>350064.06</v>
      </c>
      <c r="U337" s="59">
        <v>7188867.7300000004</v>
      </c>
    </row>
    <row r="338" spans="1:21" ht="60" customHeight="1" x14ac:dyDescent="0.2">
      <c r="A338" s="55" t="s">
        <v>3135</v>
      </c>
      <c r="B338" s="12" t="s">
        <v>2726</v>
      </c>
      <c r="C338" s="56">
        <v>42283</v>
      </c>
      <c r="D338" s="12" t="s">
        <v>2739</v>
      </c>
      <c r="E338" s="85" t="s">
        <v>2662</v>
      </c>
      <c r="F338" s="85" t="s">
        <v>2493</v>
      </c>
      <c r="G338" s="12" t="s">
        <v>31</v>
      </c>
      <c r="H338" s="12" t="s">
        <v>113</v>
      </c>
      <c r="I338" s="12" t="s">
        <v>43</v>
      </c>
      <c r="J338" s="85" t="s">
        <v>2492</v>
      </c>
      <c r="K338" s="12" t="s">
        <v>33</v>
      </c>
      <c r="L338" s="12" t="s">
        <v>1471</v>
      </c>
      <c r="M338" s="118">
        <f t="shared" si="29"/>
        <v>1.21123</v>
      </c>
      <c r="N338" s="118">
        <v>1211.23</v>
      </c>
      <c r="O338" s="85" t="s">
        <v>97</v>
      </c>
      <c r="P338" s="85" t="s">
        <v>2491</v>
      </c>
      <c r="Q338" s="61" t="s">
        <v>2518</v>
      </c>
      <c r="R338" s="12" t="s">
        <v>2519</v>
      </c>
      <c r="S338" s="12" t="s">
        <v>1419</v>
      </c>
      <c r="T338" s="59">
        <v>352276.8</v>
      </c>
      <c r="U338" s="59">
        <v>7233368.5499999998</v>
      </c>
    </row>
    <row r="339" spans="1:21" ht="60" customHeight="1" x14ac:dyDescent="0.2">
      <c r="A339" s="55" t="s">
        <v>3136</v>
      </c>
      <c r="B339" s="12" t="s">
        <v>2726</v>
      </c>
      <c r="C339" s="56">
        <v>42283</v>
      </c>
      <c r="D339" s="12" t="s">
        <v>2740</v>
      </c>
      <c r="E339" s="85" t="s">
        <v>2662</v>
      </c>
      <c r="F339" s="85" t="s">
        <v>2465</v>
      </c>
      <c r="G339" s="12" t="s">
        <v>31</v>
      </c>
      <c r="H339" s="12" t="s">
        <v>113</v>
      </c>
      <c r="I339" s="12" t="s">
        <v>43</v>
      </c>
      <c r="J339" s="85" t="s">
        <v>2495</v>
      </c>
      <c r="K339" s="12" t="s">
        <v>33</v>
      </c>
      <c r="L339" s="12" t="s">
        <v>1471</v>
      </c>
      <c r="M339" s="118">
        <f t="shared" si="29"/>
        <v>1.75746</v>
      </c>
      <c r="N339" s="118">
        <v>1757.46</v>
      </c>
      <c r="O339" s="85" t="s">
        <v>97</v>
      </c>
      <c r="P339" s="85" t="s">
        <v>2494</v>
      </c>
      <c r="Q339" s="61" t="s">
        <v>2518</v>
      </c>
      <c r="R339" s="12" t="s">
        <v>2519</v>
      </c>
      <c r="S339" s="12" t="s">
        <v>1419</v>
      </c>
      <c r="T339" s="58">
        <v>352073.38</v>
      </c>
      <c r="U339" s="58">
        <v>7233138.1500000004</v>
      </c>
    </row>
    <row r="340" spans="1:21" ht="60" customHeight="1" x14ac:dyDescent="0.2">
      <c r="A340" s="55" t="s">
        <v>3137</v>
      </c>
      <c r="B340" s="12" t="s">
        <v>2726</v>
      </c>
      <c r="C340" s="56">
        <v>42283</v>
      </c>
      <c r="D340" s="12" t="s">
        <v>2741</v>
      </c>
      <c r="E340" s="85" t="s">
        <v>2662</v>
      </c>
      <c r="F340" s="85" t="s">
        <v>2498</v>
      </c>
      <c r="G340" s="12" t="s">
        <v>31</v>
      </c>
      <c r="H340" s="12" t="s">
        <v>113</v>
      </c>
      <c r="I340" s="12" t="s">
        <v>43</v>
      </c>
      <c r="J340" s="85" t="s">
        <v>2497</v>
      </c>
      <c r="K340" s="12" t="s">
        <v>33</v>
      </c>
      <c r="L340" s="12" t="s">
        <v>1471</v>
      </c>
      <c r="M340" s="118">
        <f t="shared" si="29"/>
        <v>1.09169</v>
      </c>
      <c r="N340" s="118">
        <v>1091.69</v>
      </c>
      <c r="O340" s="85" t="s">
        <v>97</v>
      </c>
      <c r="P340" s="85" t="s">
        <v>2496</v>
      </c>
      <c r="Q340" s="61" t="s">
        <v>2518</v>
      </c>
      <c r="R340" s="12" t="s">
        <v>2519</v>
      </c>
      <c r="S340" s="12" t="s">
        <v>1419</v>
      </c>
      <c r="T340" s="59">
        <v>352009</v>
      </c>
      <c r="U340" s="59">
        <v>7233005</v>
      </c>
    </row>
    <row r="341" spans="1:21" ht="60" customHeight="1" x14ac:dyDescent="0.2">
      <c r="A341" s="55" t="s">
        <v>3138</v>
      </c>
      <c r="B341" s="12" t="s">
        <v>2726</v>
      </c>
      <c r="C341" s="56">
        <v>42283</v>
      </c>
      <c r="D341" s="12" t="s">
        <v>2742</v>
      </c>
      <c r="E341" s="85" t="s">
        <v>2662</v>
      </c>
      <c r="F341" s="85" t="s">
        <v>2501</v>
      </c>
      <c r="G341" s="12" t="s">
        <v>31</v>
      </c>
      <c r="H341" s="12" t="s">
        <v>113</v>
      </c>
      <c r="I341" s="12" t="s">
        <v>32</v>
      </c>
      <c r="J341" s="85" t="s">
        <v>2500</v>
      </c>
      <c r="K341" s="12" t="s">
        <v>33</v>
      </c>
      <c r="L341" s="12" t="s">
        <v>1707</v>
      </c>
      <c r="M341" s="118">
        <f t="shared" si="29"/>
        <v>12.17</v>
      </c>
      <c r="N341" s="118">
        <v>12170</v>
      </c>
      <c r="O341" s="85" t="s">
        <v>97</v>
      </c>
      <c r="P341" s="85" t="s">
        <v>2499</v>
      </c>
      <c r="Q341" s="61" t="s">
        <v>2518</v>
      </c>
      <c r="R341" s="12" t="s">
        <v>2519</v>
      </c>
      <c r="S341" s="12" t="s">
        <v>1419</v>
      </c>
      <c r="T341" s="59">
        <v>354860.48</v>
      </c>
      <c r="U341" s="59">
        <v>7184791.0199999996</v>
      </c>
    </row>
    <row r="342" spans="1:21" ht="60" customHeight="1" x14ac:dyDescent="0.2">
      <c r="A342" s="55" t="s">
        <v>3139</v>
      </c>
      <c r="B342" s="12" t="s">
        <v>2726</v>
      </c>
      <c r="C342" s="56">
        <v>42283</v>
      </c>
      <c r="D342" s="12" t="s">
        <v>2743</v>
      </c>
      <c r="E342" s="85" t="s">
        <v>2798</v>
      </c>
      <c r="F342" s="85" t="s">
        <v>2504</v>
      </c>
      <c r="G342" s="12" t="s">
        <v>53</v>
      </c>
      <c r="H342" s="12" t="s">
        <v>54</v>
      </c>
      <c r="I342" s="12" t="s">
        <v>43</v>
      </c>
      <c r="J342" s="40" t="s">
        <v>2503</v>
      </c>
      <c r="K342" s="12" t="s">
        <v>33</v>
      </c>
      <c r="L342" s="12" t="s">
        <v>1417</v>
      </c>
      <c r="M342" s="118">
        <f t="shared" si="29"/>
        <v>2.21</v>
      </c>
      <c r="N342" s="118">
        <v>2210</v>
      </c>
      <c r="O342" s="85" t="s">
        <v>97</v>
      </c>
      <c r="P342" s="85" t="s">
        <v>2502</v>
      </c>
      <c r="Q342" s="61" t="s">
        <v>2518</v>
      </c>
      <c r="R342" s="12" t="s">
        <v>2519</v>
      </c>
      <c r="S342" s="12" t="s">
        <v>1419</v>
      </c>
      <c r="T342" s="59">
        <v>444268.95</v>
      </c>
      <c r="U342" s="59">
        <v>7604505.9699999997</v>
      </c>
    </row>
    <row r="343" spans="1:21" ht="60" customHeight="1" x14ac:dyDescent="0.2">
      <c r="A343" s="55" t="s">
        <v>3140</v>
      </c>
      <c r="B343" s="12" t="s">
        <v>2726</v>
      </c>
      <c r="C343" s="56">
        <v>42283</v>
      </c>
      <c r="D343" s="12" t="s">
        <v>2744</v>
      </c>
      <c r="E343" s="85" t="s">
        <v>1006</v>
      </c>
      <c r="F343" s="85" t="s">
        <v>2507</v>
      </c>
      <c r="G343" s="12" t="s">
        <v>31</v>
      </c>
      <c r="H343" s="12" t="s">
        <v>31</v>
      </c>
      <c r="I343" s="12" t="s">
        <v>43</v>
      </c>
      <c r="J343" s="85" t="s">
        <v>2506</v>
      </c>
      <c r="K343" s="12" t="s">
        <v>33</v>
      </c>
      <c r="L343" s="12" t="s">
        <v>1417</v>
      </c>
      <c r="M343" s="118">
        <f t="shared" si="29"/>
        <v>2.5828600000000002</v>
      </c>
      <c r="N343" s="118">
        <v>2582.86</v>
      </c>
      <c r="O343" s="85" t="s">
        <v>97</v>
      </c>
      <c r="P343" s="85" t="s">
        <v>2505</v>
      </c>
      <c r="Q343" s="61" t="s">
        <v>2518</v>
      </c>
      <c r="R343" s="12" t="s">
        <v>2519</v>
      </c>
      <c r="S343" s="12" t="s">
        <v>1419</v>
      </c>
      <c r="T343" s="87">
        <v>357224.81</v>
      </c>
      <c r="U343" s="87">
        <v>7381766.8600000003</v>
      </c>
    </row>
    <row r="344" spans="1:21" ht="60" customHeight="1" x14ac:dyDescent="0.2">
      <c r="A344" s="55" t="s">
        <v>3141</v>
      </c>
      <c r="B344" s="12" t="s">
        <v>2726</v>
      </c>
      <c r="C344" s="56">
        <v>42283</v>
      </c>
      <c r="D344" s="12" t="s">
        <v>2745</v>
      </c>
      <c r="E344" s="85" t="s">
        <v>1006</v>
      </c>
      <c r="F344" s="85" t="s">
        <v>2510</v>
      </c>
      <c r="G344" s="12" t="s">
        <v>31</v>
      </c>
      <c r="H344" s="12" t="s">
        <v>31</v>
      </c>
      <c r="I344" s="12" t="s">
        <v>43</v>
      </c>
      <c r="J344" s="85" t="s">
        <v>2509</v>
      </c>
      <c r="K344" s="12" t="s">
        <v>33</v>
      </c>
      <c r="L344" s="12" t="s">
        <v>1417</v>
      </c>
      <c r="M344" s="118">
        <f t="shared" si="29"/>
        <v>44.54316</v>
      </c>
      <c r="N344" s="118">
        <v>44543.16</v>
      </c>
      <c r="O344" s="85" t="s">
        <v>97</v>
      </c>
      <c r="P344" s="85" t="s">
        <v>2508</v>
      </c>
      <c r="Q344" s="61" t="s">
        <v>2518</v>
      </c>
      <c r="R344" s="12" t="s">
        <v>2519</v>
      </c>
      <c r="S344" s="12" t="s">
        <v>1419</v>
      </c>
      <c r="T344" s="59">
        <v>356707.28</v>
      </c>
      <c r="U344" s="59">
        <v>7378552.7400000002</v>
      </c>
    </row>
    <row r="345" spans="1:21" ht="60" customHeight="1" x14ac:dyDescent="0.2">
      <c r="A345" s="55" t="s">
        <v>3142</v>
      </c>
      <c r="B345" s="12" t="s">
        <v>2726</v>
      </c>
      <c r="C345" s="56">
        <v>42283</v>
      </c>
      <c r="D345" s="12" t="s">
        <v>2746</v>
      </c>
      <c r="E345" s="85" t="s">
        <v>1006</v>
      </c>
      <c r="F345" s="85" t="s">
        <v>2513</v>
      </c>
      <c r="G345" s="12" t="s">
        <v>31</v>
      </c>
      <c r="H345" s="12" t="s">
        <v>31</v>
      </c>
      <c r="I345" s="12" t="s">
        <v>43</v>
      </c>
      <c r="J345" s="85" t="s">
        <v>2512</v>
      </c>
      <c r="K345" s="12" t="s">
        <v>33</v>
      </c>
      <c r="L345" s="12" t="s">
        <v>1417</v>
      </c>
      <c r="M345" s="118">
        <f t="shared" si="29"/>
        <v>0.51785500000000007</v>
      </c>
      <c r="N345" s="118">
        <v>517.85500000000002</v>
      </c>
      <c r="O345" s="85" t="s">
        <v>97</v>
      </c>
      <c r="P345" s="85" t="s">
        <v>2511</v>
      </c>
      <c r="Q345" s="61" t="s">
        <v>2518</v>
      </c>
      <c r="R345" s="12" t="s">
        <v>2519</v>
      </c>
      <c r="S345" s="12" t="s">
        <v>1419</v>
      </c>
      <c r="T345" s="59">
        <v>358452.55</v>
      </c>
      <c r="U345" s="59">
        <v>7386558.4100000001</v>
      </c>
    </row>
    <row r="346" spans="1:21" ht="60" customHeight="1" x14ac:dyDescent="0.2">
      <c r="A346" s="55" t="s">
        <v>3143</v>
      </c>
      <c r="B346" s="12" t="s">
        <v>2726</v>
      </c>
      <c r="C346" s="56">
        <v>42283</v>
      </c>
      <c r="D346" s="12" t="s">
        <v>2747</v>
      </c>
      <c r="E346" s="85" t="s">
        <v>1006</v>
      </c>
      <c r="F346" s="85" t="s">
        <v>2516</v>
      </c>
      <c r="G346" s="12" t="s">
        <v>31</v>
      </c>
      <c r="H346" s="12" t="s">
        <v>31</v>
      </c>
      <c r="I346" s="12" t="s">
        <v>43</v>
      </c>
      <c r="J346" s="85" t="s">
        <v>2515</v>
      </c>
      <c r="K346" s="12" t="s">
        <v>33</v>
      </c>
      <c r="L346" s="12" t="s">
        <v>1471</v>
      </c>
      <c r="M346" s="118">
        <f t="shared" si="29"/>
        <v>4.5392000000000001</v>
      </c>
      <c r="N346" s="118">
        <v>4539.2</v>
      </c>
      <c r="O346" s="85" t="s">
        <v>97</v>
      </c>
      <c r="P346" s="85" t="s">
        <v>2514</v>
      </c>
      <c r="Q346" s="61" t="s">
        <v>2518</v>
      </c>
      <c r="R346" s="12" t="s">
        <v>2519</v>
      </c>
      <c r="S346" s="12" t="s">
        <v>1419</v>
      </c>
      <c r="T346" s="59">
        <v>359822.5</v>
      </c>
      <c r="U346" s="59">
        <v>7390964.4299999997</v>
      </c>
    </row>
    <row r="347" spans="1:21" ht="60" customHeight="1" x14ac:dyDescent="0.2">
      <c r="A347" s="55" t="s">
        <v>3144</v>
      </c>
      <c r="B347" s="12" t="s">
        <v>2726</v>
      </c>
      <c r="C347" s="56">
        <v>42283</v>
      </c>
      <c r="D347" s="12" t="s">
        <v>2748</v>
      </c>
      <c r="E347" s="85" t="s">
        <v>1006</v>
      </c>
      <c r="F347" s="85" t="s">
        <v>2516</v>
      </c>
      <c r="G347" s="12" t="s">
        <v>31</v>
      </c>
      <c r="H347" s="12" t="s">
        <v>31</v>
      </c>
      <c r="I347" s="12" t="s">
        <v>43</v>
      </c>
      <c r="J347" s="85" t="s">
        <v>2517</v>
      </c>
      <c r="K347" s="12" t="s">
        <v>33</v>
      </c>
      <c r="L347" s="12" t="s">
        <v>1471</v>
      </c>
      <c r="M347" s="118">
        <f t="shared" si="29"/>
        <v>20.077999999999999</v>
      </c>
      <c r="N347" s="118">
        <v>20078</v>
      </c>
      <c r="O347" s="85" t="s">
        <v>97</v>
      </c>
      <c r="P347" s="85" t="s">
        <v>2514</v>
      </c>
      <c r="Q347" s="61" t="s">
        <v>2518</v>
      </c>
      <c r="R347" s="12" t="s">
        <v>2519</v>
      </c>
      <c r="S347" s="12" t="s">
        <v>1419</v>
      </c>
      <c r="T347" s="59">
        <v>359822.5</v>
      </c>
      <c r="U347" s="59">
        <v>7390964.4299999997</v>
      </c>
    </row>
    <row r="348" spans="1:21" ht="60" customHeight="1" x14ac:dyDescent="0.2">
      <c r="A348" s="55" t="s">
        <v>3145</v>
      </c>
      <c r="B348" s="12" t="s">
        <v>2751</v>
      </c>
      <c r="C348" s="56">
        <v>42345</v>
      </c>
      <c r="D348" s="12" t="s">
        <v>2749</v>
      </c>
      <c r="E348" s="85" t="s">
        <v>2525</v>
      </c>
      <c r="F348" s="85" t="s">
        <v>2524</v>
      </c>
      <c r="G348" s="12" t="s">
        <v>31</v>
      </c>
      <c r="H348" s="12" t="s">
        <v>31</v>
      </c>
      <c r="I348" s="12" t="s">
        <v>43</v>
      </c>
      <c r="J348" s="85" t="s">
        <v>2522</v>
      </c>
      <c r="K348" s="12" t="s">
        <v>33</v>
      </c>
      <c r="L348" s="12" t="s">
        <v>1417</v>
      </c>
      <c r="M348" s="118">
        <f t="shared" si="29"/>
        <v>1.07074</v>
      </c>
      <c r="N348" s="118">
        <v>1070.74</v>
      </c>
      <c r="O348" s="85" t="s">
        <v>97</v>
      </c>
      <c r="P348" s="40" t="s">
        <v>2520</v>
      </c>
      <c r="Q348" s="61" t="s">
        <v>2540</v>
      </c>
      <c r="R348" s="12" t="s">
        <v>2541</v>
      </c>
      <c r="S348" s="12" t="s">
        <v>1419</v>
      </c>
      <c r="T348" s="59">
        <v>358630.3</v>
      </c>
      <c r="U348" s="59">
        <v>7395598.0499999998</v>
      </c>
    </row>
    <row r="349" spans="1:21" ht="60" customHeight="1" x14ac:dyDescent="0.2">
      <c r="A349" s="55" t="s">
        <v>3146</v>
      </c>
      <c r="B349" s="12" t="s">
        <v>2751</v>
      </c>
      <c r="C349" s="56">
        <v>42345</v>
      </c>
      <c r="D349" s="12" t="s">
        <v>2750</v>
      </c>
      <c r="E349" s="85" t="s">
        <v>2525</v>
      </c>
      <c r="F349" s="85" t="s">
        <v>2524</v>
      </c>
      <c r="G349" s="12" t="s">
        <v>31</v>
      </c>
      <c r="H349" s="12" t="s">
        <v>31</v>
      </c>
      <c r="I349" s="12" t="s">
        <v>43</v>
      </c>
      <c r="J349" s="85" t="s">
        <v>2523</v>
      </c>
      <c r="K349" s="12" t="s">
        <v>33</v>
      </c>
      <c r="L349" s="12" t="s">
        <v>1417</v>
      </c>
      <c r="M349" s="118">
        <f t="shared" si="29"/>
        <v>0.48</v>
      </c>
      <c r="N349" s="118">
        <v>480</v>
      </c>
      <c r="O349" s="85" t="s">
        <v>97</v>
      </c>
      <c r="P349" s="85" t="s">
        <v>2521</v>
      </c>
      <c r="Q349" s="61" t="s">
        <v>2540</v>
      </c>
      <c r="R349" s="12" t="s">
        <v>2541</v>
      </c>
      <c r="S349" s="12" t="s">
        <v>1419</v>
      </c>
      <c r="T349" s="59">
        <v>358567.54</v>
      </c>
      <c r="U349" s="59">
        <v>7393690.0700000003</v>
      </c>
    </row>
    <row r="350" spans="1:21" ht="60" customHeight="1" x14ac:dyDescent="0.2">
      <c r="A350" s="55" t="s">
        <v>3147</v>
      </c>
      <c r="B350" s="12" t="s">
        <v>2752</v>
      </c>
      <c r="C350" s="56">
        <v>42345</v>
      </c>
      <c r="D350" s="12" t="s">
        <v>2750</v>
      </c>
      <c r="E350" s="85" t="s">
        <v>2662</v>
      </c>
      <c r="F350" s="85" t="s">
        <v>2528</v>
      </c>
      <c r="G350" s="12" t="s">
        <v>31</v>
      </c>
      <c r="H350" s="12" t="s">
        <v>113</v>
      </c>
      <c r="I350" s="12" t="s">
        <v>43</v>
      </c>
      <c r="J350" s="85" t="s">
        <v>2527</v>
      </c>
      <c r="K350" s="12" t="s">
        <v>33</v>
      </c>
      <c r="L350" s="12" t="s">
        <v>1417</v>
      </c>
      <c r="M350" s="118">
        <f t="shared" si="29"/>
        <v>4.4791800000000004</v>
      </c>
      <c r="N350" s="118">
        <v>4479.18</v>
      </c>
      <c r="O350" s="85" t="s">
        <v>97</v>
      </c>
      <c r="P350" s="85" t="s">
        <v>2526</v>
      </c>
      <c r="Q350" s="61" t="s">
        <v>2540</v>
      </c>
      <c r="R350" s="12" t="s">
        <v>2541</v>
      </c>
      <c r="S350" s="12" t="s">
        <v>1419</v>
      </c>
      <c r="T350" s="59">
        <v>349965.35</v>
      </c>
      <c r="U350" s="59">
        <v>7188831.5800000001</v>
      </c>
    </row>
    <row r="351" spans="1:21" ht="60" customHeight="1" x14ac:dyDescent="0.2">
      <c r="A351" s="55" t="s">
        <v>3148</v>
      </c>
      <c r="B351" s="12" t="s">
        <v>2752</v>
      </c>
      <c r="C351" s="56">
        <v>42345</v>
      </c>
      <c r="D351" s="12" t="s">
        <v>2753</v>
      </c>
      <c r="E351" s="85" t="s">
        <v>1788</v>
      </c>
      <c r="F351" s="85" t="s">
        <v>2529</v>
      </c>
      <c r="G351" s="12" t="s">
        <v>41</v>
      </c>
      <c r="H351" s="80" t="s">
        <v>121</v>
      </c>
      <c r="I351" s="12" t="s">
        <v>32</v>
      </c>
      <c r="J351" s="85" t="s">
        <v>2530</v>
      </c>
      <c r="K351" s="12" t="s">
        <v>33</v>
      </c>
      <c r="L351" s="12" t="s">
        <v>1417</v>
      </c>
      <c r="M351" s="118">
        <f t="shared" si="29"/>
        <v>8.5359999999999996</v>
      </c>
      <c r="N351" s="118">
        <v>8536</v>
      </c>
      <c r="O351" s="85" t="s">
        <v>2594</v>
      </c>
      <c r="P351" s="85" t="s">
        <v>2531</v>
      </c>
      <c r="Q351" s="61" t="s">
        <v>2540</v>
      </c>
      <c r="R351" s="12" t="s">
        <v>2541</v>
      </c>
      <c r="S351" s="12" t="s">
        <v>1419</v>
      </c>
      <c r="T351" s="59">
        <v>577704.95999999996</v>
      </c>
      <c r="U351" s="59">
        <v>7652022.3099999996</v>
      </c>
    </row>
    <row r="352" spans="1:21" ht="60" customHeight="1" x14ac:dyDescent="0.2">
      <c r="A352" s="55" t="s">
        <v>3149</v>
      </c>
      <c r="B352" s="12" t="s">
        <v>2752</v>
      </c>
      <c r="C352" s="56">
        <v>42345</v>
      </c>
      <c r="D352" s="12" t="s">
        <v>1093</v>
      </c>
      <c r="E352" s="85" t="s">
        <v>2535</v>
      </c>
      <c r="F352" s="85" t="s">
        <v>2534</v>
      </c>
      <c r="G352" s="12" t="s">
        <v>31</v>
      </c>
      <c r="H352" s="12" t="s">
        <v>31</v>
      </c>
      <c r="I352" s="12" t="s">
        <v>43</v>
      </c>
      <c r="J352" s="85" t="s">
        <v>2533</v>
      </c>
      <c r="K352" s="12" t="s">
        <v>33</v>
      </c>
      <c r="L352" s="12" t="s">
        <v>1519</v>
      </c>
      <c r="M352" s="118">
        <f t="shared" si="29"/>
        <v>3.706</v>
      </c>
      <c r="N352" s="118">
        <v>3706</v>
      </c>
      <c r="O352" s="85" t="s">
        <v>97</v>
      </c>
      <c r="P352" s="85" t="s">
        <v>2532</v>
      </c>
      <c r="Q352" s="61" t="s">
        <v>2540</v>
      </c>
      <c r="R352" s="12" t="s">
        <v>2541</v>
      </c>
      <c r="S352" s="12" t="s">
        <v>1419</v>
      </c>
      <c r="T352" s="59">
        <v>358198.38</v>
      </c>
      <c r="U352" s="59">
        <v>7392587.7199999997</v>
      </c>
    </row>
    <row r="353" spans="1:21" ht="60" customHeight="1" x14ac:dyDescent="0.2">
      <c r="A353" s="55" t="s">
        <v>3150</v>
      </c>
      <c r="B353" s="12" t="s">
        <v>2726</v>
      </c>
      <c r="C353" s="56">
        <v>42283</v>
      </c>
      <c r="D353" s="12" t="s">
        <v>2754</v>
      </c>
      <c r="E353" s="85" t="s">
        <v>2539</v>
      </c>
      <c r="F353" s="85" t="s">
        <v>2538</v>
      </c>
      <c r="G353" s="12" t="s">
        <v>31</v>
      </c>
      <c r="H353" s="12" t="s">
        <v>31</v>
      </c>
      <c r="I353" s="12" t="s">
        <v>43</v>
      </c>
      <c r="J353" s="85" t="s">
        <v>2537</v>
      </c>
      <c r="K353" s="12" t="s">
        <v>33</v>
      </c>
      <c r="L353" s="12" t="s">
        <v>1417</v>
      </c>
      <c r="M353" s="118">
        <f t="shared" si="29"/>
        <v>60.934839999999994</v>
      </c>
      <c r="N353" s="118">
        <v>60934.84</v>
      </c>
      <c r="O353" s="85" t="s">
        <v>97</v>
      </c>
      <c r="P353" s="85" t="s">
        <v>2536</v>
      </c>
      <c r="Q353" s="61" t="s">
        <v>2540</v>
      </c>
      <c r="R353" s="12" t="s">
        <v>2541</v>
      </c>
      <c r="S353" s="12" t="s">
        <v>1419</v>
      </c>
      <c r="T353" s="59">
        <v>354365</v>
      </c>
      <c r="U353" s="59">
        <v>7400833</v>
      </c>
    </row>
    <row r="354" spans="1:21" ht="60" customHeight="1" x14ac:dyDescent="0.2">
      <c r="A354" s="93" t="s">
        <v>3219</v>
      </c>
      <c r="B354" s="20" t="s">
        <v>2755</v>
      </c>
      <c r="C354" s="56">
        <v>42608</v>
      </c>
      <c r="D354" s="12" t="s">
        <v>918</v>
      </c>
      <c r="E354" s="81" t="s">
        <v>919</v>
      </c>
      <c r="F354" s="81" t="s">
        <v>1173</v>
      </c>
      <c r="G354" s="12" t="s">
        <v>41</v>
      </c>
      <c r="H354" s="12" t="s">
        <v>42</v>
      </c>
      <c r="I354" s="12" t="s">
        <v>32</v>
      </c>
      <c r="J354" s="81" t="s">
        <v>1983</v>
      </c>
      <c r="K354" s="80" t="s">
        <v>44</v>
      </c>
      <c r="L354" s="12" t="s">
        <v>2598</v>
      </c>
      <c r="M354" s="111">
        <f>N354/10000</f>
        <v>6.88</v>
      </c>
      <c r="N354" s="111">
        <v>68800</v>
      </c>
      <c r="O354" s="81" t="s">
        <v>97</v>
      </c>
      <c r="P354" s="81" t="s">
        <v>1984</v>
      </c>
      <c r="Q354" s="61">
        <v>569</v>
      </c>
      <c r="R354" s="61" t="s">
        <v>2576</v>
      </c>
      <c r="S354" s="12" t="s">
        <v>1419</v>
      </c>
      <c r="T354" s="65">
        <v>506986.92685799999</v>
      </c>
      <c r="U354" s="65">
        <v>7508960.3914900003</v>
      </c>
    </row>
    <row r="355" spans="1:21" ht="60" customHeight="1" x14ac:dyDescent="0.2">
      <c r="A355" s="93" t="s">
        <v>3267</v>
      </c>
      <c r="B355" s="20" t="s">
        <v>2652</v>
      </c>
      <c r="C355" s="12" t="s">
        <v>3526</v>
      </c>
      <c r="D355" s="12" t="s">
        <v>1274</v>
      </c>
      <c r="E355" s="81" t="s">
        <v>1275</v>
      </c>
      <c r="F355" s="81" t="s">
        <v>1276</v>
      </c>
      <c r="G355" s="4" t="s">
        <v>31</v>
      </c>
      <c r="H355" s="4" t="s">
        <v>31</v>
      </c>
      <c r="I355" s="12" t="s">
        <v>43</v>
      </c>
      <c r="J355" s="81" t="s">
        <v>2072</v>
      </c>
      <c r="K355" s="80" t="s">
        <v>44</v>
      </c>
      <c r="L355" s="4" t="s">
        <v>2599</v>
      </c>
      <c r="M355" s="111">
        <f>N355/10000</f>
        <v>2.0963380000000003</v>
      </c>
      <c r="N355" s="111">
        <v>20963.38</v>
      </c>
      <c r="O355" s="81" t="s">
        <v>2595</v>
      </c>
      <c r="P355" s="81" t="s">
        <v>2073</v>
      </c>
      <c r="Q355" s="61">
        <v>576</v>
      </c>
      <c r="R355" s="61" t="s">
        <v>2591</v>
      </c>
      <c r="S355" s="12" t="s">
        <v>2592</v>
      </c>
      <c r="T355" s="65">
        <v>369681.76000200002</v>
      </c>
      <c r="U355" s="65">
        <v>7387697.7013699999</v>
      </c>
    </row>
    <row r="356" spans="1:21" ht="60" customHeight="1" x14ac:dyDescent="0.2">
      <c r="A356" s="93" t="s">
        <v>3269</v>
      </c>
      <c r="B356" s="20" t="s">
        <v>2654</v>
      </c>
      <c r="C356" s="56">
        <v>42718</v>
      </c>
      <c r="D356" s="12" t="s">
        <v>1265</v>
      </c>
      <c r="E356" s="81" t="s">
        <v>1266</v>
      </c>
      <c r="F356" s="81" t="s">
        <v>1267</v>
      </c>
      <c r="G356" s="12" t="s">
        <v>41</v>
      </c>
      <c r="H356" s="4" t="s">
        <v>42</v>
      </c>
      <c r="I356" s="4" t="s">
        <v>32</v>
      </c>
      <c r="J356" s="81" t="s">
        <v>2068</v>
      </c>
      <c r="K356" s="12" t="s">
        <v>33</v>
      </c>
      <c r="L356" s="12" t="s">
        <v>2597</v>
      </c>
      <c r="M356" s="111">
        <v>1</v>
      </c>
      <c r="N356" s="111">
        <f>M356*10000</f>
        <v>10000</v>
      </c>
      <c r="O356" s="81" t="s">
        <v>97</v>
      </c>
      <c r="P356" s="27" t="s">
        <v>2069</v>
      </c>
      <c r="Q356" s="61">
        <v>576</v>
      </c>
      <c r="R356" s="61" t="s">
        <v>2589</v>
      </c>
      <c r="S356" s="12" t="s">
        <v>2592</v>
      </c>
      <c r="T356" s="65">
        <v>582939.15322500002</v>
      </c>
      <c r="U356" s="65">
        <v>7465718.4955700003</v>
      </c>
    </row>
    <row r="357" spans="1:21" ht="60" customHeight="1" x14ac:dyDescent="0.2">
      <c r="A357" s="93" t="s">
        <v>3200</v>
      </c>
      <c r="B357" s="20" t="s">
        <v>2650</v>
      </c>
      <c r="C357" s="56">
        <v>42569</v>
      </c>
      <c r="D357" s="12" t="s">
        <v>1136</v>
      </c>
      <c r="E357" s="81" t="s">
        <v>1130</v>
      </c>
      <c r="F357" s="81" t="s">
        <v>1137</v>
      </c>
      <c r="G357" s="12" t="s">
        <v>41</v>
      </c>
      <c r="H357" s="12" t="s">
        <v>42</v>
      </c>
      <c r="I357" s="12" t="s">
        <v>32</v>
      </c>
      <c r="J357" s="81" t="s">
        <v>1948</v>
      </c>
      <c r="K357" s="80" t="s">
        <v>44</v>
      </c>
      <c r="L357" s="12" t="s">
        <v>2599</v>
      </c>
      <c r="M357" s="111">
        <v>1225</v>
      </c>
      <c r="N357" s="111">
        <f>M357*10000</f>
        <v>12250000</v>
      </c>
      <c r="O357" s="5" t="s">
        <v>2594</v>
      </c>
      <c r="P357" s="81" t="s">
        <v>1949</v>
      </c>
      <c r="Q357" s="61">
        <v>567</v>
      </c>
      <c r="R357" s="61" t="s">
        <v>2581</v>
      </c>
      <c r="S357" s="12" t="s">
        <v>1494</v>
      </c>
      <c r="T357" s="65">
        <v>543566</v>
      </c>
      <c r="U357" s="65">
        <v>7484376</v>
      </c>
    </row>
    <row r="358" spans="1:21" ht="60" customHeight="1" x14ac:dyDescent="0.2">
      <c r="A358" s="93" t="s">
        <v>3198</v>
      </c>
      <c r="B358" s="20" t="s">
        <v>2650</v>
      </c>
      <c r="C358" s="56">
        <v>42569</v>
      </c>
      <c r="D358" s="12" t="s">
        <v>1132</v>
      </c>
      <c r="E358" s="81" t="s">
        <v>1130</v>
      </c>
      <c r="F358" s="81" t="s">
        <v>1133</v>
      </c>
      <c r="G358" s="12" t="s">
        <v>41</v>
      </c>
      <c r="H358" s="12" t="s">
        <v>42</v>
      </c>
      <c r="I358" s="12" t="s">
        <v>32</v>
      </c>
      <c r="J358" s="81" t="s">
        <v>1948</v>
      </c>
      <c r="K358" s="80" t="s">
        <v>44</v>
      </c>
      <c r="L358" s="12" t="s">
        <v>2599</v>
      </c>
      <c r="M358" s="111">
        <v>1225</v>
      </c>
      <c r="N358" s="111">
        <f>M358*10000</f>
        <v>12250000</v>
      </c>
      <c r="O358" s="5" t="s">
        <v>2594</v>
      </c>
      <c r="P358" s="81" t="s">
        <v>1949</v>
      </c>
      <c r="Q358" s="61">
        <v>567</v>
      </c>
      <c r="R358" s="61" t="s">
        <v>2581</v>
      </c>
      <c r="S358" s="12" t="s">
        <v>1494</v>
      </c>
      <c r="T358" s="65">
        <v>543566</v>
      </c>
      <c r="U358" s="65">
        <v>7487876</v>
      </c>
    </row>
    <row r="359" spans="1:21" ht="60" customHeight="1" x14ac:dyDescent="0.2">
      <c r="A359" s="93" t="s">
        <v>3199</v>
      </c>
      <c r="B359" s="20" t="s">
        <v>2650</v>
      </c>
      <c r="C359" s="56">
        <v>42569</v>
      </c>
      <c r="D359" s="12" t="s">
        <v>1134</v>
      </c>
      <c r="E359" s="81" t="s">
        <v>1130</v>
      </c>
      <c r="F359" s="81" t="s">
        <v>1135</v>
      </c>
      <c r="G359" s="12" t="s">
        <v>41</v>
      </c>
      <c r="H359" s="12" t="s">
        <v>42</v>
      </c>
      <c r="I359" s="12" t="s">
        <v>32</v>
      </c>
      <c r="J359" s="81" t="s">
        <v>1948</v>
      </c>
      <c r="K359" s="80" t="s">
        <v>44</v>
      </c>
      <c r="L359" s="12" t="s">
        <v>2599</v>
      </c>
      <c r="M359" s="111">
        <v>1225</v>
      </c>
      <c r="N359" s="111">
        <f>M359*10000</f>
        <v>12250000</v>
      </c>
      <c r="O359" s="5" t="s">
        <v>2594</v>
      </c>
      <c r="P359" s="81" t="s">
        <v>1949</v>
      </c>
      <c r="Q359" s="61">
        <v>567</v>
      </c>
      <c r="R359" s="61" t="s">
        <v>2581</v>
      </c>
      <c r="S359" s="12" t="s">
        <v>1494</v>
      </c>
      <c r="T359" s="65">
        <v>540066</v>
      </c>
      <c r="U359" s="65">
        <v>7484376</v>
      </c>
    </row>
    <row r="360" spans="1:21" ht="60" customHeight="1" x14ac:dyDescent="0.2">
      <c r="A360" s="93" t="s">
        <v>3220</v>
      </c>
      <c r="B360" s="20" t="s">
        <v>2755</v>
      </c>
      <c r="C360" s="56">
        <v>42608</v>
      </c>
      <c r="D360" s="12" t="s">
        <v>1174</v>
      </c>
      <c r="E360" s="81" t="s">
        <v>1175</v>
      </c>
      <c r="F360" s="81" t="s">
        <v>2756</v>
      </c>
      <c r="G360" s="12" t="s">
        <v>41</v>
      </c>
      <c r="H360" s="12" t="s">
        <v>42</v>
      </c>
      <c r="I360" s="12" t="s">
        <v>43</v>
      </c>
      <c r="J360" s="81" t="s">
        <v>1985</v>
      </c>
      <c r="K360" s="80" t="s">
        <v>44</v>
      </c>
      <c r="L360" s="12" t="s">
        <v>2599</v>
      </c>
      <c r="M360" s="111">
        <f>N360/10000</f>
        <v>0.16</v>
      </c>
      <c r="N360" s="111">
        <v>1600</v>
      </c>
      <c r="O360" s="5" t="s">
        <v>2593</v>
      </c>
      <c r="P360" s="81" t="s">
        <v>1986</v>
      </c>
      <c r="Q360" s="61">
        <v>569</v>
      </c>
      <c r="R360" s="61" t="s">
        <v>2577</v>
      </c>
      <c r="S360" s="12" t="s">
        <v>1419</v>
      </c>
      <c r="T360" s="65">
        <v>505805.84324900003</v>
      </c>
      <c r="U360" s="65">
        <v>7517244.3892599996</v>
      </c>
    </row>
    <row r="361" spans="1:21" ht="60" customHeight="1" x14ac:dyDescent="0.2">
      <c r="A361" s="93" t="s">
        <v>3197</v>
      </c>
      <c r="B361" s="20" t="s">
        <v>2650</v>
      </c>
      <c r="C361" s="56">
        <v>42569</v>
      </c>
      <c r="D361" s="12" t="s">
        <v>1129</v>
      </c>
      <c r="E361" s="81" t="s">
        <v>1130</v>
      </c>
      <c r="F361" s="81" t="s">
        <v>1131</v>
      </c>
      <c r="G361" s="12" t="s">
        <v>41</v>
      </c>
      <c r="H361" s="12" t="s">
        <v>42</v>
      </c>
      <c r="I361" s="12" t="s">
        <v>32</v>
      </c>
      <c r="J361" s="81" t="s">
        <v>1948</v>
      </c>
      <c r="K361" s="80" t="s">
        <v>44</v>
      </c>
      <c r="L361" s="12" t="s">
        <v>2599</v>
      </c>
      <c r="M361" s="111">
        <v>1225</v>
      </c>
      <c r="N361" s="111">
        <f>M361*10000</f>
        <v>12250000</v>
      </c>
      <c r="O361" s="5" t="s">
        <v>2594</v>
      </c>
      <c r="P361" s="81" t="s">
        <v>1949</v>
      </c>
      <c r="Q361" s="61">
        <v>567</v>
      </c>
      <c r="R361" s="61" t="s">
        <v>2581</v>
      </c>
      <c r="S361" s="12" t="s">
        <v>1494</v>
      </c>
      <c r="T361" s="65">
        <v>540066</v>
      </c>
      <c r="U361" s="65">
        <v>7487876</v>
      </c>
    </row>
    <row r="362" spans="1:21" ht="60" customHeight="1" x14ac:dyDescent="0.2">
      <c r="A362" s="93" t="s">
        <v>3268</v>
      </c>
      <c r="B362" s="20" t="s">
        <v>2652</v>
      </c>
      <c r="C362" s="12" t="s">
        <v>3526</v>
      </c>
      <c r="D362" s="12" t="s">
        <v>1262</v>
      </c>
      <c r="E362" s="81" t="s">
        <v>1263</v>
      </c>
      <c r="F362" s="81" t="s">
        <v>1264</v>
      </c>
      <c r="G362" s="12" t="s">
        <v>41</v>
      </c>
      <c r="H362" s="4" t="s">
        <v>42</v>
      </c>
      <c r="I362" s="12" t="s">
        <v>43</v>
      </c>
      <c r="J362" s="81" t="s">
        <v>2066</v>
      </c>
      <c r="K362" s="80" t="s">
        <v>44</v>
      </c>
      <c r="L362" s="12" t="s">
        <v>2601</v>
      </c>
      <c r="M362" s="111">
        <f>N362/10000</f>
        <v>0.50009999999999999</v>
      </c>
      <c r="N362" s="111">
        <v>5001</v>
      </c>
      <c r="O362" s="81" t="s">
        <v>97</v>
      </c>
      <c r="P362" s="81" t="s">
        <v>2067</v>
      </c>
      <c r="Q362" s="61">
        <v>576</v>
      </c>
      <c r="R362" s="61" t="s">
        <v>2589</v>
      </c>
      <c r="S362" s="12" t="s">
        <v>2592</v>
      </c>
      <c r="T362" s="65">
        <v>510798.56426900002</v>
      </c>
      <c r="U362" s="65">
        <v>7518362.3197400002</v>
      </c>
    </row>
    <row r="363" spans="1:21" ht="60" customHeight="1" x14ac:dyDescent="0.2">
      <c r="A363" s="93" t="s">
        <v>3196</v>
      </c>
      <c r="B363" s="20" t="s">
        <v>2649</v>
      </c>
      <c r="C363" s="56">
        <v>42550</v>
      </c>
      <c r="D363" s="12" t="s">
        <v>1126</v>
      </c>
      <c r="E363" s="81" t="s">
        <v>1127</v>
      </c>
      <c r="F363" s="81" t="s">
        <v>1128</v>
      </c>
      <c r="G363" s="12" t="s">
        <v>31</v>
      </c>
      <c r="H363" s="12" t="s">
        <v>31</v>
      </c>
      <c r="I363" s="12" t="s">
        <v>32</v>
      </c>
      <c r="J363" s="81" t="s">
        <v>1946</v>
      </c>
      <c r="K363" s="80" t="s">
        <v>44</v>
      </c>
      <c r="L363" s="12" t="s">
        <v>2599</v>
      </c>
      <c r="M363" s="111">
        <v>166.24</v>
      </c>
      <c r="N363" s="111">
        <f>M363*10000</f>
        <v>1662400</v>
      </c>
      <c r="O363" s="5" t="s">
        <v>2594</v>
      </c>
      <c r="P363" s="81" t="s">
        <v>1947</v>
      </c>
      <c r="Q363" s="61">
        <v>566</v>
      </c>
      <c r="R363" s="61" t="s">
        <v>2574</v>
      </c>
      <c r="S363" s="12" t="s">
        <v>1419</v>
      </c>
      <c r="T363" s="65">
        <v>606259.56701999996</v>
      </c>
      <c r="U363" s="65">
        <v>7411062.3597600004</v>
      </c>
    </row>
    <row r="364" spans="1:21" ht="60" customHeight="1" x14ac:dyDescent="0.2">
      <c r="A364" s="93" t="s">
        <v>3252</v>
      </c>
      <c r="B364" s="20" t="s">
        <v>2622</v>
      </c>
      <c r="C364" s="56">
        <v>42690</v>
      </c>
      <c r="D364" s="12" t="s">
        <v>1236</v>
      </c>
      <c r="E364" s="81" t="s">
        <v>1224</v>
      </c>
      <c r="F364" s="81" t="s">
        <v>1237</v>
      </c>
      <c r="G364" s="12" t="s">
        <v>41</v>
      </c>
      <c r="H364" s="4" t="s">
        <v>126</v>
      </c>
      <c r="I364" s="4" t="s">
        <v>32</v>
      </c>
      <c r="J364" s="81" t="s">
        <v>2043</v>
      </c>
      <c r="K364" s="12" t="s">
        <v>33</v>
      </c>
      <c r="L364" s="12" t="s">
        <v>2598</v>
      </c>
      <c r="M364" s="111">
        <f>N364/10000</f>
        <v>0.20243</v>
      </c>
      <c r="N364" s="111">
        <v>2024.3</v>
      </c>
      <c r="O364" s="81" t="s">
        <v>97</v>
      </c>
      <c r="P364" s="27" t="s">
        <v>2044</v>
      </c>
      <c r="Q364" s="61">
        <v>575</v>
      </c>
      <c r="R364" s="61" t="s">
        <v>2585</v>
      </c>
      <c r="S364" s="12" t="s">
        <v>1419</v>
      </c>
      <c r="T364" s="65">
        <v>601625.61129300005</v>
      </c>
      <c r="U364" s="65">
        <v>7434905.0617699996</v>
      </c>
    </row>
    <row r="365" spans="1:21" ht="60" customHeight="1" x14ac:dyDescent="0.2">
      <c r="A365" s="93" t="s">
        <v>3251</v>
      </c>
      <c r="B365" s="20" t="s">
        <v>2622</v>
      </c>
      <c r="C365" s="56">
        <v>42690</v>
      </c>
      <c r="D365" s="12" t="s">
        <v>1234</v>
      </c>
      <c r="E365" s="81" t="s">
        <v>1224</v>
      </c>
      <c r="F365" s="81" t="s">
        <v>1235</v>
      </c>
      <c r="G365" s="12" t="s">
        <v>41</v>
      </c>
      <c r="H365" s="4" t="s">
        <v>126</v>
      </c>
      <c r="I365" s="4" t="s">
        <v>32</v>
      </c>
      <c r="J365" s="81" t="s">
        <v>2041</v>
      </c>
      <c r="K365" s="12" t="s">
        <v>33</v>
      </c>
      <c r="L365" s="12" t="s">
        <v>2598</v>
      </c>
      <c r="M365" s="111">
        <f>N365/10000</f>
        <v>6.9420000000000009E-2</v>
      </c>
      <c r="N365" s="111">
        <v>694.2</v>
      </c>
      <c r="O365" s="81" t="s">
        <v>97</v>
      </c>
      <c r="P365" s="27" t="s">
        <v>2042</v>
      </c>
      <c r="Q365" s="61">
        <v>575</v>
      </c>
      <c r="R365" s="61" t="s">
        <v>2585</v>
      </c>
      <c r="S365" s="12" t="s">
        <v>1419</v>
      </c>
      <c r="T365" s="65">
        <v>601685.12435699999</v>
      </c>
      <c r="U365" s="65">
        <v>7434915.3172300002</v>
      </c>
    </row>
    <row r="366" spans="1:21" ht="60" customHeight="1" x14ac:dyDescent="0.2">
      <c r="A366" s="93" t="s">
        <v>3261</v>
      </c>
      <c r="B366" s="20" t="s">
        <v>2622</v>
      </c>
      <c r="C366" s="56">
        <v>42690</v>
      </c>
      <c r="D366" s="12" t="s">
        <v>1253</v>
      </c>
      <c r="E366" s="81" t="s">
        <v>1224</v>
      </c>
      <c r="F366" s="81" t="s">
        <v>1254</v>
      </c>
      <c r="G366" s="12" t="s">
        <v>41</v>
      </c>
      <c r="H366" s="4" t="s">
        <v>126</v>
      </c>
      <c r="I366" s="12" t="s">
        <v>43</v>
      </c>
      <c r="J366" s="81" t="s">
        <v>2058</v>
      </c>
      <c r="K366" s="12" t="s">
        <v>33</v>
      </c>
      <c r="L366" s="12" t="s">
        <v>2598</v>
      </c>
      <c r="M366" s="111">
        <f>N366/10000</f>
        <v>0.16853699999999999</v>
      </c>
      <c r="N366" s="111">
        <v>1685.37</v>
      </c>
      <c r="O366" s="81" t="s">
        <v>97</v>
      </c>
      <c r="P366" s="27" t="s">
        <v>2059</v>
      </c>
      <c r="Q366" s="61">
        <v>575</v>
      </c>
      <c r="R366" s="61" t="s">
        <v>2587</v>
      </c>
      <c r="S366" s="12" t="s">
        <v>1494</v>
      </c>
      <c r="T366" s="65">
        <v>582474.01996199996</v>
      </c>
      <c r="U366" s="65">
        <v>7465652.6318699997</v>
      </c>
    </row>
    <row r="367" spans="1:21" ht="60" customHeight="1" x14ac:dyDescent="0.2">
      <c r="A367" s="93" t="s">
        <v>3250</v>
      </c>
      <c r="B367" s="20" t="s">
        <v>2622</v>
      </c>
      <c r="C367" s="56">
        <v>42690</v>
      </c>
      <c r="D367" s="12" t="s">
        <v>1232</v>
      </c>
      <c r="E367" s="81" t="s">
        <v>1224</v>
      </c>
      <c r="F367" s="81" t="s">
        <v>1233</v>
      </c>
      <c r="G367" s="12" t="s">
        <v>41</v>
      </c>
      <c r="H367" s="4" t="s">
        <v>126</v>
      </c>
      <c r="I367" s="12" t="s">
        <v>43</v>
      </c>
      <c r="J367" s="81" t="s">
        <v>2039</v>
      </c>
      <c r="K367" s="12" t="s">
        <v>33</v>
      </c>
      <c r="L367" s="12" t="s">
        <v>2598</v>
      </c>
      <c r="M367" s="111">
        <f>N367/10000</f>
        <v>1.0345420000000001</v>
      </c>
      <c r="N367" s="111">
        <v>10345.42</v>
      </c>
      <c r="O367" s="81" t="s">
        <v>97</v>
      </c>
      <c r="P367" s="27" t="s">
        <v>2040</v>
      </c>
      <c r="Q367" s="61">
        <v>575</v>
      </c>
      <c r="R367" s="61" t="s">
        <v>2585</v>
      </c>
      <c r="S367" s="12" t="s">
        <v>1419</v>
      </c>
      <c r="T367" s="65">
        <v>582960.41845700005</v>
      </c>
      <c r="U367" s="65">
        <v>7465963.3350400003</v>
      </c>
    </row>
    <row r="368" spans="1:21" ht="60" customHeight="1" x14ac:dyDescent="0.2">
      <c r="A368" s="93" t="s">
        <v>3249</v>
      </c>
      <c r="B368" s="20" t="s">
        <v>2622</v>
      </c>
      <c r="C368" s="56">
        <v>42690</v>
      </c>
      <c r="D368" s="12" t="s">
        <v>1230</v>
      </c>
      <c r="E368" s="81" t="s">
        <v>1224</v>
      </c>
      <c r="F368" s="81" t="s">
        <v>1231</v>
      </c>
      <c r="G368" s="12" t="s">
        <v>41</v>
      </c>
      <c r="H368" s="4" t="s">
        <v>126</v>
      </c>
      <c r="I368" s="12" t="s">
        <v>43</v>
      </c>
      <c r="J368" s="81" t="s">
        <v>2037</v>
      </c>
      <c r="K368" s="12" t="s">
        <v>33</v>
      </c>
      <c r="L368" s="12" t="s">
        <v>2598</v>
      </c>
      <c r="M368" s="111">
        <f>N368/10000</f>
        <v>0.1394</v>
      </c>
      <c r="N368" s="111">
        <v>1394</v>
      </c>
      <c r="O368" s="81" t="s">
        <v>97</v>
      </c>
      <c r="P368" s="27" t="s">
        <v>2038</v>
      </c>
      <c r="Q368" s="61">
        <v>575</v>
      </c>
      <c r="R368" s="61" t="s">
        <v>2585</v>
      </c>
      <c r="S368" s="12" t="s">
        <v>1419</v>
      </c>
      <c r="T368" s="65">
        <v>595281.12602099997</v>
      </c>
      <c r="U368" s="65">
        <v>7380539.6515199998</v>
      </c>
    </row>
    <row r="369" spans="1:21" ht="60" customHeight="1" x14ac:dyDescent="0.2">
      <c r="A369" s="93" t="s">
        <v>3253</v>
      </c>
      <c r="B369" s="20" t="s">
        <v>2622</v>
      </c>
      <c r="C369" s="56">
        <v>42690</v>
      </c>
      <c r="D369" s="12" t="s">
        <v>1238</v>
      </c>
      <c r="E369" s="81" t="s">
        <v>1224</v>
      </c>
      <c r="F369" s="81" t="s">
        <v>1239</v>
      </c>
      <c r="G369" s="12" t="s">
        <v>41</v>
      </c>
      <c r="H369" s="4" t="s">
        <v>126</v>
      </c>
      <c r="I369" s="4" t="s">
        <v>32</v>
      </c>
      <c r="J369" s="81" t="s">
        <v>2045</v>
      </c>
      <c r="K369" s="12" t="s">
        <v>33</v>
      </c>
      <c r="L369" s="12" t="s">
        <v>2598</v>
      </c>
      <c r="M369" s="111">
        <v>0.11</v>
      </c>
      <c r="N369" s="111">
        <f>M369*10000</f>
        <v>1100</v>
      </c>
      <c r="O369" s="81" t="s">
        <v>97</v>
      </c>
      <c r="P369" s="27" t="s">
        <v>2046</v>
      </c>
      <c r="Q369" s="61">
        <v>575</v>
      </c>
      <c r="R369" s="61" t="s">
        <v>2585</v>
      </c>
      <c r="S369" s="12" t="s">
        <v>1419</v>
      </c>
      <c r="T369" s="65">
        <v>606259.56701999996</v>
      </c>
      <c r="U369" s="65">
        <v>7411062.3597600004</v>
      </c>
    </row>
    <row r="370" spans="1:21" ht="60" customHeight="1" x14ac:dyDescent="0.2">
      <c r="A370" s="93" t="s">
        <v>3262</v>
      </c>
      <c r="B370" s="20" t="s">
        <v>2622</v>
      </c>
      <c r="C370" s="56">
        <v>42690</v>
      </c>
      <c r="D370" s="12" t="s">
        <v>1255</v>
      </c>
      <c r="E370" s="81" t="s">
        <v>1224</v>
      </c>
      <c r="F370" s="81" t="s">
        <v>1256</v>
      </c>
      <c r="G370" s="12" t="s">
        <v>41</v>
      </c>
      <c r="H370" s="4" t="s">
        <v>126</v>
      </c>
      <c r="I370" s="12" t="s">
        <v>43</v>
      </c>
      <c r="J370" s="81" t="s">
        <v>2060</v>
      </c>
      <c r="K370" s="12" t="s">
        <v>33</v>
      </c>
      <c r="L370" s="12" t="s">
        <v>2598</v>
      </c>
      <c r="M370" s="111">
        <f>N370/10000</f>
        <v>0.15529999999999999</v>
      </c>
      <c r="N370" s="111">
        <v>1553</v>
      </c>
      <c r="O370" s="81" t="s">
        <v>97</v>
      </c>
      <c r="P370" s="27" t="s">
        <v>2061</v>
      </c>
      <c r="Q370" s="61">
        <v>575</v>
      </c>
      <c r="R370" s="61" t="s">
        <v>2587</v>
      </c>
      <c r="S370" s="12" t="s">
        <v>1494</v>
      </c>
      <c r="T370" s="65">
        <v>582689.01163800003</v>
      </c>
      <c r="U370" s="65">
        <v>7466002.3428800004</v>
      </c>
    </row>
    <row r="371" spans="1:21" ht="60" customHeight="1" x14ac:dyDescent="0.2">
      <c r="A371" s="93" t="s">
        <v>3236</v>
      </c>
      <c r="B371" s="20" t="s">
        <v>2653</v>
      </c>
      <c r="C371" s="4">
        <v>42625</v>
      </c>
      <c r="D371" s="4" t="s">
        <v>1202</v>
      </c>
      <c r="E371" s="79" t="s">
        <v>1200</v>
      </c>
      <c r="F371" s="79" t="s">
        <v>1201</v>
      </c>
      <c r="G371" s="4" t="s">
        <v>31</v>
      </c>
      <c r="H371" s="4" t="s">
        <v>113</v>
      </c>
      <c r="I371" s="4" t="s">
        <v>32</v>
      </c>
      <c r="J371" s="79" t="s">
        <v>2015</v>
      </c>
      <c r="K371" s="12" t="s">
        <v>33</v>
      </c>
      <c r="L371" s="31" t="s">
        <v>2600</v>
      </c>
      <c r="M371" s="119">
        <v>46.3</v>
      </c>
      <c r="N371" s="119">
        <f>M371*10000</f>
        <v>463000</v>
      </c>
      <c r="O371" s="5" t="s">
        <v>525</v>
      </c>
      <c r="P371" s="81" t="s">
        <v>2658</v>
      </c>
      <c r="Q371" s="61" t="s">
        <v>2659</v>
      </c>
      <c r="R371" s="61" t="s">
        <v>2583</v>
      </c>
      <c r="S371" s="12" t="s">
        <v>1419</v>
      </c>
      <c r="T371" s="65">
        <v>353767.267719</v>
      </c>
      <c r="U371" s="65">
        <v>7190891.1290600002</v>
      </c>
    </row>
    <row r="372" spans="1:21" ht="60" customHeight="1" x14ac:dyDescent="0.2">
      <c r="A372" s="93" t="s">
        <v>3244</v>
      </c>
      <c r="B372" s="20" t="s">
        <v>2653</v>
      </c>
      <c r="C372" s="56">
        <v>42625</v>
      </c>
      <c r="D372" s="12" t="s">
        <v>1218</v>
      </c>
      <c r="E372" s="81" t="s">
        <v>1219</v>
      </c>
      <c r="F372" s="81" t="s">
        <v>1220</v>
      </c>
      <c r="G372" s="12" t="s">
        <v>53</v>
      </c>
      <c r="H372" s="12" t="s">
        <v>53</v>
      </c>
      <c r="I372" s="12" t="s">
        <v>43</v>
      </c>
      <c r="J372" s="81" t="s">
        <v>2028</v>
      </c>
      <c r="K372" s="12" t="s">
        <v>33</v>
      </c>
      <c r="L372" s="12" t="s">
        <v>2599</v>
      </c>
      <c r="M372" s="111">
        <v>4.2463100000000003</v>
      </c>
      <c r="N372" s="111">
        <v>9409.8799999999992</v>
      </c>
      <c r="O372" s="81" t="s">
        <v>97</v>
      </c>
      <c r="P372" s="81" t="s">
        <v>2027</v>
      </c>
      <c r="Q372" s="61">
        <v>573</v>
      </c>
      <c r="R372" s="61" t="s">
        <v>2584</v>
      </c>
      <c r="S372" s="12" t="s">
        <v>1419</v>
      </c>
      <c r="T372" s="65">
        <v>375043.23078599997</v>
      </c>
      <c r="U372" s="65">
        <v>7555689.1462500002</v>
      </c>
    </row>
    <row r="373" spans="1:21" ht="60" customHeight="1" x14ac:dyDescent="0.2">
      <c r="A373" s="93" t="s">
        <v>3235</v>
      </c>
      <c r="B373" s="20" t="s">
        <v>2653</v>
      </c>
      <c r="C373" s="56">
        <v>42625</v>
      </c>
      <c r="D373" s="12" t="s">
        <v>1199</v>
      </c>
      <c r="E373" s="81" t="s">
        <v>1200</v>
      </c>
      <c r="F373" s="81" t="s">
        <v>1201</v>
      </c>
      <c r="G373" s="12" t="s">
        <v>31</v>
      </c>
      <c r="H373" s="12" t="s">
        <v>113</v>
      </c>
      <c r="I373" s="31" t="s">
        <v>43</v>
      </c>
      <c r="J373" s="30" t="s">
        <v>2015</v>
      </c>
      <c r="K373" s="12" t="s">
        <v>33</v>
      </c>
      <c r="L373" s="31" t="s">
        <v>2600</v>
      </c>
      <c r="M373" s="111">
        <v>70</v>
      </c>
      <c r="N373" s="111">
        <v>700078</v>
      </c>
      <c r="O373" s="5" t="s">
        <v>525</v>
      </c>
      <c r="P373" s="81" t="s">
        <v>2660</v>
      </c>
      <c r="Q373" s="61">
        <v>572</v>
      </c>
      <c r="R373" s="61" t="s">
        <v>2583</v>
      </c>
      <c r="S373" s="12" t="s">
        <v>1419</v>
      </c>
      <c r="T373" s="65">
        <v>353512.93947400001</v>
      </c>
      <c r="U373" s="65">
        <v>7191314.8164400002</v>
      </c>
    </row>
    <row r="374" spans="1:21" ht="60" customHeight="1" x14ac:dyDescent="0.2">
      <c r="A374" s="93" t="s">
        <v>3238</v>
      </c>
      <c r="B374" s="20" t="s">
        <v>2653</v>
      </c>
      <c r="C374" s="56">
        <v>42625</v>
      </c>
      <c r="D374" s="12" t="s">
        <v>1205</v>
      </c>
      <c r="E374" s="81" t="s">
        <v>976</v>
      </c>
      <c r="F374" s="81" t="s">
        <v>1204</v>
      </c>
      <c r="G374" s="12" t="s">
        <v>31</v>
      </c>
      <c r="H374" s="12" t="s">
        <v>131</v>
      </c>
      <c r="I374" s="12" t="s">
        <v>32</v>
      </c>
      <c r="J374" s="81" t="s">
        <v>2018</v>
      </c>
      <c r="K374" s="12" t="s">
        <v>33</v>
      </c>
      <c r="L374" s="12" t="s">
        <v>2598</v>
      </c>
      <c r="M374" s="111">
        <f t="shared" ref="M374:M384" si="30">N374/10000</f>
        <v>1.3</v>
      </c>
      <c r="N374" s="111">
        <v>13000</v>
      </c>
      <c r="O374" s="81" t="s">
        <v>97</v>
      </c>
      <c r="P374" s="27" t="s">
        <v>2019</v>
      </c>
      <c r="Q374" s="61">
        <v>572</v>
      </c>
      <c r="R374" s="61" t="s">
        <v>2583</v>
      </c>
      <c r="S374" s="12" t="s">
        <v>1419</v>
      </c>
      <c r="T374" s="65">
        <v>441743.951435</v>
      </c>
      <c r="U374" s="65">
        <v>7432808.2038799999</v>
      </c>
    </row>
    <row r="375" spans="1:21" ht="60" customHeight="1" x14ac:dyDescent="0.2">
      <c r="A375" s="93" t="s">
        <v>3151</v>
      </c>
      <c r="B375" s="20" t="s">
        <v>2646</v>
      </c>
      <c r="C375" s="56">
        <v>42423</v>
      </c>
      <c r="D375" s="20" t="s">
        <v>1029</v>
      </c>
      <c r="E375" s="81" t="s">
        <v>930</v>
      </c>
      <c r="F375" s="81" t="s">
        <v>1030</v>
      </c>
      <c r="G375" s="12" t="s">
        <v>41</v>
      </c>
      <c r="H375" s="12" t="s">
        <v>42</v>
      </c>
      <c r="I375" s="12" t="s">
        <v>43</v>
      </c>
      <c r="J375" s="27" t="s">
        <v>1867</v>
      </c>
      <c r="K375" s="12" t="s">
        <v>33</v>
      </c>
      <c r="L375" s="12" t="s">
        <v>2597</v>
      </c>
      <c r="M375" s="111">
        <f t="shared" si="30"/>
        <v>0.121716</v>
      </c>
      <c r="N375" s="120">
        <v>1217.1600000000001</v>
      </c>
      <c r="O375" s="81" t="s">
        <v>97</v>
      </c>
      <c r="P375" s="27" t="s">
        <v>1868</v>
      </c>
      <c r="Q375" s="61">
        <v>556</v>
      </c>
      <c r="R375" s="61" t="s">
        <v>2568</v>
      </c>
      <c r="S375" s="12" t="s">
        <v>1419</v>
      </c>
      <c r="T375" s="44">
        <v>506757.29</v>
      </c>
      <c r="U375" s="44">
        <v>7517699.2199999997</v>
      </c>
    </row>
    <row r="376" spans="1:21" ht="60" customHeight="1" x14ac:dyDescent="0.2">
      <c r="A376" s="93" t="s">
        <v>3177</v>
      </c>
      <c r="B376" s="20" t="s">
        <v>2647</v>
      </c>
      <c r="C376" s="56">
        <v>42492</v>
      </c>
      <c r="D376" s="12" t="s">
        <v>1087</v>
      </c>
      <c r="E376" s="81" t="s">
        <v>930</v>
      </c>
      <c r="F376" s="81" t="s">
        <v>1086</v>
      </c>
      <c r="G376" s="12" t="s">
        <v>41</v>
      </c>
      <c r="H376" s="12" t="s">
        <v>42</v>
      </c>
      <c r="I376" s="12" t="s">
        <v>43</v>
      </c>
      <c r="J376" s="81" t="s">
        <v>1916</v>
      </c>
      <c r="K376" s="12" t="s">
        <v>33</v>
      </c>
      <c r="L376" s="12" t="s">
        <v>2597</v>
      </c>
      <c r="M376" s="111">
        <f t="shared" si="30"/>
        <v>0.15404400000000001</v>
      </c>
      <c r="N376" s="111">
        <v>1540.44</v>
      </c>
      <c r="O376" s="81" t="s">
        <v>97</v>
      </c>
      <c r="P376" s="81" t="s">
        <v>1915</v>
      </c>
      <c r="Q376" s="61">
        <v>561</v>
      </c>
      <c r="R376" s="61" t="s">
        <v>2570</v>
      </c>
      <c r="S376" s="12" t="s">
        <v>1419</v>
      </c>
      <c r="T376" s="65">
        <v>509952.60451700003</v>
      </c>
      <c r="U376" s="65">
        <v>7517720.9719000002</v>
      </c>
    </row>
    <row r="377" spans="1:21" ht="60" customHeight="1" x14ac:dyDescent="0.2">
      <c r="A377" s="93" t="s">
        <v>3176</v>
      </c>
      <c r="B377" s="20" t="s">
        <v>2647</v>
      </c>
      <c r="C377" s="56">
        <v>42492</v>
      </c>
      <c r="D377" s="12" t="s">
        <v>1085</v>
      </c>
      <c r="E377" s="81" t="s">
        <v>930</v>
      </c>
      <c r="F377" s="81" t="s">
        <v>1086</v>
      </c>
      <c r="G377" s="12" t="s">
        <v>41</v>
      </c>
      <c r="H377" s="12" t="s">
        <v>42</v>
      </c>
      <c r="I377" s="12" t="s">
        <v>43</v>
      </c>
      <c r="J377" s="81" t="s">
        <v>1914</v>
      </c>
      <c r="K377" s="12" t="s">
        <v>33</v>
      </c>
      <c r="L377" s="12" t="s">
        <v>2597</v>
      </c>
      <c r="M377" s="111">
        <f t="shared" si="30"/>
        <v>0.13344400000000001</v>
      </c>
      <c r="N377" s="111">
        <v>1334.44</v>
      </c>
      <c r="O377" s="81" t="s">
        <v>97</v>
      </c>
      <c r="P377" s="81" t="s">
        <v>1915</v>
      </c>
      <c r="Q377" s="61">
        <v>561</v>
      </c>
      <c r="R377" s="61" t="s">
        <v>2570</v>
      </c>
      <c r="S377" s="12" t="s">
        <v>1419</v>
      </c>
      <c r="T377" s="65">
        <v>509945.09634599998</v>
      </c>
      <c r="U377" s="65">
        <v>7517700.3644399997</v>
      </c>
    </row>
    <row r="378" spans="1:21" ht="60" customHeight="1" x14ac:dyDescent="0.2">
      <c r="A378" s="93" t="s">
        <v>3179</v>
      </c>
      <c r="B378" s="20" t="s">
        <v>2647</v>
      </c>
      <c r="C378" s="56">
        <v>42492</v>
      </c>
      <c r="D378" s="12" t="s">
        <v>1089</v>
      </c>
      <c r="E378" s="81" t="s">
        <v>930</v>
      </c>
      <c r="F378" s="81" t="s">
        <v>1086</v>
      </c>
      <c r="G378" s="12" t="s">
        <v>41</v>
      </c>
      <c r="H378" s="12" t="s">
        <v>42</v>
      </c>
      <c r="I378" s="12" t="s">
        <v>43</v>
      </c>
      <c r="J378" s="81" t="s">
        <v>1918</v>
      </c>
      <c r="K378" s="12" t="s">
        <v>33</v>
      </c>
      <c r="L378" s="12" t="s">
        <v>2597</v>
      </c>
      <c r="M378" s="111">
        <f t="shared" si="30"/>
        <v>0.13069700000000001</v>
      </c>
      <c r="N378" s="111">
        <v>1306.97</v>
      </c>
      <c r="O378" s="81" t="s">
        <v>97</v>
      </c>
      <c r="P378" s="81" t="s">
        <v>1915</v>
      </c>
      <c r="Q378" s="61">
        <v>561</v>
      </c>
      <c r="R378" s="61" t="s">
        <v>2570</v>
      </c>
      <c r="S378" s="12" t="s">
        <v>1419</v>
      </c>
      <c r="T378" s="65">
        <v>509934.675926</v>
      </c>
      <c r="U378" s="65">
        <v>7517682.6751100002</v>
      </c>
    </row>
    <row r="379" spans="1:21" ht="60" customHeight="1" x14ac:dyDescent="0.2">
      <c r="A379" s="93" t="s">
        <v>3178</v>
      </c>
      <c r="B379" s="20" t="s">
        <v>2647</v>
      </c>
      <c r="C379" s="56">
        <v>42492</v>
      </c>
      <c r="D379" s="12" t="s">
        <v>1088</v>
      </c>
      <c r="E379" s="81" t="s">
        <v>930</v>
      </c>
      <c r="F379" s="81" t="s">
        <v>1086</v>
      </c>
      <c r="G379" s="12" t="s">
        <v>41</v>
      </c>
      <c r="H379" s="12" t="s">
        <v>42</v>
      </c>
      <c r="I379" s="12" t="s">
        <v>43</v>
      </c>
      <c r="J379" s="81" t="s">
        <v>1917</v>
      </c>
      <c r="K379" s="12" t="s">
        <v>33</v>
      </c>
      <c r="L379" s="12" t="s">
        <v>2597</v>
      </c>
      <c r="M379" s="111">
        <f t="shared" si="30"/>
        <v>0.12704400000000002</v>
      </c>
      <c r="N379" s="111">
        <v>1270.44</v>
      </c>
      <c r="O379" s="81" t="s">
        <v>97</v>
      </c>
      <c r="P379" s="81" t="s">
        <v>1915</v>
      </c>
      <c r="Q379" s="61">
        <v>561</v>
      </c>
      <c r="R379" s="61" t="s">
        <v>2570</v>
      </c>
      <c r="S379" s="12" t="s">
        <v>1419</v>
      </c>
      <c r="T379" s="65">
        <v>509924.422066</v>
      </c>
      <c r="U379" s="65">
        <v>7517664.9400899997</v>
      </c>
    </row>
    <row r="380" spans="1:21" ht="60" customHeight="1" x14ac:dyDescent="0.2">
      <c r="A380" s="93" t="s">
        <v>3180</v>
      </c>
      <c r="B380" s="20" t="s">
        <v>2647</v>
      </c>
      <c r="C380" s="56">
        <v>42492</v>
      </c>
      <c r="D380" s="12" t="s">
        <v>1090</v>
      </c>
      <c r="E380" s="81" t="s">
        <v>1091</v>
      </c>
      <c r="F380" s="81" t="s">
        <v>1092</v>
      </c>
      <c r="G380" s="12" t="s">
        <v>31</v>
      </c>
      <c r="H380" s="12" t="s">
        <v>31</v>
      </c>
      <c r="I380" s="12" t="s">
        <v>43</v>
      </c>
      <c r="J380" s="81" t="s">
        <v>1919</v>
      </c>
      <c r="K380" s="12" t="s">
        <v>33</v>
      </c>
      <c r="L380" s="12" t="s">
        <v>2598</v>
      </c>
      <c r="M380" s="111">
        <f t="shared" si="30"/>
        <v>0.39200000000000002</v>
      </c>
      <c r="N380" s="111">
        <v>3920</v>
      </c>
      <c r="O380" s="81" t="s">
        <v>97</v>
      </c>
      <c r="P380" s="81" t="s">
        <v>1920</v>
      </c>
      <c r="Q380" s="61">
        <v>561</v>
      </c>
      <c r="R380" s="61" t="s">
        <v>2570</v>
      </c>
      <c r="S380" s="12" t="s">
        <v>1419</v>
      </c>
      <c r="T380" s="65">
        <v>357951.80222200003</v>
      </c>
      <c r="U380" s="65">
        <v>7394035.5800999999</v>
      </c>
    </row>
    <row r="381" spans="1:21" ht="60" customHeight="1" x14ac:dyDescent="0.2">
      <c r="A381" s="93" t="s">
        <v>3182</v>
      </c>
      <c r="B381" s="20" t="s">
        <v>2647</v>
      </c>
      <c r="C381" s="56">
        <v>42492</v>
      </c>
      <c r="D381" s="12" t="s">
        <v>1102</v>
      </c>
      <c r="E381" s="81" t="s">
        <v>1100</v>
      </c>
      <c r="F381" s="81" t="s">
        <v>1101</v>
      </c>
      <c r="G381" s="12" t="s">
        <v>31</v>
      </c>
      <c r="H381" s="12" t="s">
        <v>31</v>
      </c>
      <c r="I381" s="12" t="s">
        <v>43</v>
      </c>
      <c r="J381" s="81" t="s">
        <v>1921</v>
      </c>
      <c r="K381" s="12" t="s">
        <v>33</v>
      </c>
      <c r="L381" s="12" t="s">
        <v>2599</v>
      </c>
      <c r="M381" s="111">
        <f t="shared" si="30"/>
        <v>1</v>
      </c>
      <c r="N381" s="111">
        <v>10000</v>
      </c>
      <c r="O381" s="5" t="s">
        <v>2593</v>
      </c>
      <c r="P381" s="81" t="s">
        <v>2645</v>
      </c>
      <c r="Q381" s="61">
        <v>563</v>
      </c>
      <c r="R381" s="61" t="s">
        <v>2573</v>
      </c>
      <c r="S381" s="12" t="s">
        <v>2592</v>
      </c>
      <c r="T381" s="65">
        <v>367353.53246199997</v>
      </c>
      <c r="U381" s="65">
        <v>7374841.9185800003</v>
      </c>
    </row>
    <row r="382" spans="1:21" ht="60" customHeight="1" x14ac:dyDescent="0.2">
      <c r="A382" s="93" t="s">
        <v>3181</v>
      </c>
      <c r="B382" s="20" t="s">
        <v>2647</v>
      </c>
      <c r="C382" s="56">
        <v>42492</v>
      </c>
      <c r="D382" s="12" t="s">
        <v>1099</v>
      </c>
      <c r="E382" s="81" t="s">
        <v>1100</v>
      </c>
      <c r="F382" s="81" t="s">
        <v>1101</v>
      </c>
      <c r="G382" s="12" t="s">
        <v>31</v>
      </c>
      <c r="H382" s="12" t="s">
        <v>31</v>
      </c>
      <c r="I382" s="12" t="s">
        <v>43</v>
      </c>
      <c r="J382" s="81" t="s">
        <v>1921</v>
      </c>
      <c r="K382" s="12" t="s">
        <v>33</v>
      </c>
      <c r="L382" s="12" t="s">
        <v>2599</v>
      </c>
      <c r="M382" s="111">
        <f t="shared" si="30"/>
        <v>1.2369250000000001</v>
      </c>
      <c r="N382" s="111">
        <v>12369.25</v>
      </c>
      <c r="O382" s="5" t="s">
        <v>2593</v>
      </c>
      <c r="P382" s="81" t="s">
        <v>2645</v>
      </c>
      <c r="Q382" s="61">
        <v>563</v>
      </c>
      <c r="R382" s="61" t="s">
        <v>2572</v>
      </c>
      <c r="S382" s="12" t="s">
        <v>1419</v>
      </c>
      <c r="T382" s="65">
        <v>367056.53333300003</v>
      </c>
      <c r="U382" s="65">
        <v>7373448.4733300004</v>
      </c>
    </row>
    <row r="383" spans="1:21" ht="60" customHeight="1" x14ac:dyDescent="0.2">
      <c r="A383" s="93" t="s">
        <v>3152</v>
      </c>
      <c r="B383" s="20" t="s">
        <v>2646</v>
      </c>
      <c r="C383" s="56">
        <v>42423</v>
      </c>
      <c r="D383" s="12" t="s">
        <v>1031</v>
      </c>
      <c r="E383" s="81" t="s">
        <v>1006</v>
      </c>
      <c r="F383" s="81" t="s">
        <v>1032</v>
      </c>
      <c r="G383" s="12" t="s">
        <v>31</v>
      </c>
      <c r="H383" s="12" t="s">
        <v>31</v>
      </c>
      <c r="I383" s="12" t="s">
        <v>43</v>
      </c>
      <c r="J383" s="81" t="s">
        <v>1869</v>
      </c>
      <c r="K383" s="12" t="s">
        <v>33</v>
      </c>
      <c r="L383" s="12" t="s">
        <v>2597</v>
      </c>
      <c r="M383" s="111">
        <f t="shared" si="30"/>
        <v>4.7600000000000003E-2</v>
      </c>
      <c r="N383" s="111">
        <v>476</v>
      </c>
      <c r="O383" s="81" t="s">
        <v>97</v>
      </c>
      <c r="P383" s="81" t="s">
        <v>1870</v>
      </c>
      <c r="Q383" s="61">
        <v>557</v>
      </c>
      <c r="R383" s="61" t="s">
        <v>2569</v>
      </c>
      <c r="S383" s="12" t="s">
        <v>1419</v>
      </c>
      <c r="T383" s="44">
        <v>359127.77</v>
      </c>
      <c r="U383" s="44">
        <v>7391030.46</v>
      </c>
    </row>
    <row r="384" spans="1:21" ht="60" customHeight="1" x14ac:dyDescent="0.2">
      <c r="A384" s="93" t="s">
        <v>3239</v>
      </c>
      <c r="B384" s="20" t="s">
        <v>2653</v>
      </c>
      <c r="C384" s="56">
        <v>42625</v>
      </c>
      <c r="D384" s="12" t="s">
        <v>1206</v>
      </c>
      <c r="E384" s="81" t="s">
        <v>976</v>
      </c>
      <c r="F384" s="81" t="s">
        <v>1207</v>
      </c>
      <c r="G384" s="12" t="s">
        <v>31</v>
      </c>
      <c r="H384" s="12" t="s">
        <v>131</v>
      </c>
      <c r="I384" s="12" t="s">
        <v>43</v>
      </c>
      <c r="J384" s="81" t="s">
        <v>2020</v>
      </c>
      <c r="K384" s="12" t="s">
        <v>33</v>
      </c>
      <c r="L384" s="12" t="s">
        <v>2597</v>
      </c>
      <c r="M384" s="111">
        <f t="shared" si="30"/>
        <v>4.2463100000000003</v>
      </c>
      <c r="N384" s="111">
        <v>42463.1</v>
      </c>
      <c r="O384" s="81" t="s">
        <v>97</v>
      </c>
      <c r="P384" s="27" t="s">
        <v>1982</v>
      </c>
      <c r="Q384" s="61">
        <v>572</v>
      </c>
      <c r="R384" s="61" t="s">
        <v>2583</v>
      </c>
      <c r="S384" s="12" t="s">
        <v>1419</v>
      </c>
      <c r="T384" s="65">
        <v>413066.36386600003</v>
      </c>
      <c r="U384" s="65">
        <v>7419204.0412999997</v>
      </c>
    </row>
    <row r="385" spans="1:21" ht="60" customHeight="1" x14ac:dyDescent="0.2">
      <c r="A385" s="93" t="s">
        <v>3169</v>
      </c>
      <c r="B385" s="20" t="s">
        <v>2647</v>
      </c>
      <c r="C385" s="56">
        <v>42492</v>
      </c>
      <c r="D385" s="12" t="s">
        <v>1067</v>
      </c>
      <c r="E385" s="81" t="s">
        <v>1065</v>
      </c>
      <c r="F385" s="81" t="s">
        <v>1066</v>
      </c>
      <c r="G385" s="12" t="s">
        <v>31</v>
      </c>
      <c r="H385" s="12" t="s">
        <v>61</v>
      </c>
      <c r="I385" s="12" t="s">
        <v>43</v>
      </c>
      <c r="J385" s="81" t="s">
        <v>1902</v>
      </c>
      <c r="K385" s="12" t="s">
        <v>33</v>
      </c>
      <c r="L385" s="12" t="s">
        <v>2597</v>
      </c>
      <c r="M385" s="111">
        <v>1165.05</v>
      </c>
      <c r="N385" s="111">
        <f>M385*10000</f>
        <v>11650500</v>
      </c>
      <c r="O385" s="81" t="s">
        <v>97</v>
      </c>
      <c r="P385" s="81" t="s">
        <v>1901</v>
      </c>
      <c r="Q385" s="61">
        <v>561</v>
      </c>
      <c r="R385" s="61" t="s">
        <v>2570</v>
      </c>
      <c r="S385" s="12" t="s">
        <v>1419</v>
      </c>
      <c r="T385" s="65">
        <v>362850.81695299997</v>
      </c>
      <c r="U385" s="65">
        <v>7450015.1493600002</v>
      </c>
    </row>
    <row r="386" spans="1:21" ht="60" customHeight="1" x14ac:dyDescent="0.2">
      <c r="A386" s="93" t="s">
        <v>3153</v>
      </c>
      <c r="B386" s="20" t="s">
        <v>2646</v>
      </c>
      <c r="C386" s="56">
        <v>42423</v>
      </c>
      <c r="D386" s="12" t="s">
        <v>1033</v>
      </c>
      <c r="E386" s="81" t="s">
        <v>1006</v>
      </c>
      <c r="F386" s="81" t="s">
        <v>1034</v>
      </c>
      <c r="G386" s="12" t="s">
        <v>31</v>
      </c>
      <c r="H386" s="12" t="s">
        <v>31</v>
      </c>
      <c r="I386" s="12" t="s">
        <v>43</v>
      </c>
      <c r="J386" s="81" t="s">
        <v>1871</v>
      </c>
      <c r="K386" s="12" t="s">
        <v>33</v>
      </c>
      <c r="L386" s="12" t="s">
        <v>2597</v>
      </c>
      <c r="M386" s="111">
        <f t="shared" ref="M386:M392" si="31">N386/10000</f>
        <v>5.3199999999999997E-2</v>
      </c>
      <c r="N386" s="111">
        <v>532</v>
      </c>
      <c r="O386" s="81" t="s">
        <v>97</v>
      </c>
      <c r="P386" s="81" t="s">
        <v>1872</v>
      </c>
      <c r="Q386" s="61">
        <v>557</v>
      </c>
      <c r="R386" s="61" t="s">
        <v>2569</v>
      </c>
      <c r="S386" s="12" t="s">
        <v>1419</v>
      </c>
      <c r="T386" s="44">
        <v>359170.66</v>
      </c>
      <c r="U386" s="44">
        <v>7391034.9000000004</v>
      </c>
    </row>
    <row r="387" spans="1:21" ht="60" customHeight="1" x14ac:dyDescent="0.2">
      <c r="A387" s="93" t="s">
        <v>3216</v>
      </c>
      <c r="B387" s="20" t="s">
        <v>2651</v>
      </c>
      <c r="C387" s="56">
        <v>42580</v>
      </c>
      <c r="D387" s="12" t="s">
        <v>1165</v>
      </c>
      <c r="E387" s="81" t="s">
        <v>1166</v>
      </c>
      <c r="F387" s="81" t="s">
        <v>1167</v>
      </c>
      <c r="G387" s="12" t="s">
        <v>31</v>
      </c>
      <c r="H387" s="12" t="s">
        <v>31</v>
      </c>
      <c r="I387" s="12" t="s">
        <v>43</v>
      </c>
      <c r="J387" s="81" t="s">
        <v>1977</v>
      </c>
      <c r="K387" s="12" t="s">
        <v>33</v>
      </c>
      <c r="L387" s="12" t="s">
        <v>2597</v>
      </c>
      <c r="M387" s="111">
        <f t="shared" si="31"/>
        <v>4.1694999999999996E-2</v>
      </c>
      <c r="N387" s="111">
        <v>416.95</v>
      </c>
      <c r="O387" s="81" t="s">
        <v>97</v>
      </c>
      <c r="P387" s="81" t="s">
        <v>1978</v>
      </c>
      <c r="Q387" s="61">
        <v>567</v>
      </c>
      <c r="R387" s="61" t="s">
        <v>2575</v>
      </c>
      <c r="S387" s="12" t="s">
        <v>1419</v>
      </c>
      <c r="T387" s="65">
        <v>358802.13073700003</v>
      </c>
      <c r="U387" s="65">
        <v>7385724.1016800003</v>
      </c>
    </row>
    <row r="388" spans="1:21" ht="60" customHeight="1" x14ac:dyDescent="0.2">
      <c r="A388" s="93" t="s">
        <v>3174</v>
      </c>
      <c r="B388" s="20" t="s">
        <v>2647</v>
      </c>
      <c r="C388" s="56">
        <v>42492</v>
      </c>
      <c r="D388" s="12" t="s">
        <v>1079</v>
      </c>
      <c r="E388" s="81" t="s">
        <v>1080</v>
      </c>
      <c r="F388" s="81" t="s">
        <v>1081</v>
      </c>
      <c r="G388" s="12" t="s">
        <v>31</v>
      </c>
      <c r="H388" s="12" t="s">
        <v>31</v>
      </c>
      <c r="I388" s="12" t="s">
        <v>43</v>
      </c>
      <c r="J388" s="81" t="s">
        <v>1910</v>
      </c>
      <c r="K388" s="12" t="s">
        <v>33</v>
      </c>
      <c r="L388" s="12" t="s">
        <v>2597</v>
      </c>
      <c r="M388" s="111">
        <f t="shared" si="31"/>
        <v>0.28326000000000001</v>
      </c>
      <c r="N388" s="111">
        <v>2832.6</v>
      </c>
      <c r="O388" s="81" t="s">
        <v>97</v>
      </c>
      <c r="P388" s="81" t="s">
        <v>1911</v>
      </c>
      <c r="Q388" s="61">
        <v>561</v>
      </c>
      <c r="R388" s="61" t="s">
        <v>2661</v>
      </c>
      <c r="S388" s="12" t="s">
        <v>1419</v>
      </c>
      <c r="T388" s="65">
        <v>360004.492623</v>
      </c>
      <c r="U388" s="65">
        <v>7389022.1234900001</v>
      </c>
    </row>
    <row r="389" spans="1:21" ht="60" customHeight="1" x14ac:dyDescent="0.2">
      <c r="A389" s="93" t="s">
        <v>3154</v>
      </c>
      <c r="B389" s="20" t="s">
        <v>2646</v>
      </c>
      <c r="C389" s="56">
        <v>42423</v>
      </c>
      <c r="D389" s="12" t="s">
        <v>1035</v>
      </c>
      <c r="E389" s="81" t="s">
        <v>1006</v>
      </c>
      <c r="F389" s="81" t="s">
        <v>1036</v>
      </c>
      <c r="G389" s="12" t="s">
        <v>31</v>
      </c>
      <c r="H389" s="12" t="s">
        <v>31</v>
      </c>
      <c r="I389" s="12" t="s">
        <v>43</v>
      </c>
      <c r="J389" s="81" t="s">
        <v>1873</v>
      </c>
      <c r="K389" s="12" t="s">
        <v>33</v>
      </c>
      <c r="L389" s="12" t="s">
        <v>2597</v>
      </c>
      <c r="M389" s="111">
        <f t="shared" si="31"/>
        <v>4.7600000000000003E-2</v>
      </c>
      <c r="N389" s="111">
        <v>476</v>
      </c>
      <c r="O389" s="81" t="s">
        <v>97</v>
      </c>
      <c r="P389" s="81" t="s">
        <v>1874</v>
      </c>
      <c r="Q389" s="61">
        <v>557</v>
      </c>
      <c r="R389" s="61" t="s">
        <v>2569</v>
      </c>
      <c r="S389" s="12" t="s">
        <v>1419</v>
      </c>
      <c r="T389" s="44">
        <v>359085.59</v>
      </c>
      <c r="U389" s="44">
        <v>7391026.3499999996</v>
      </c>
    </row>
    <row r="390" spans="1:21" ht="60" customHeight="1" x14ac:dyDescent="0.2">
      <c r="A390" s="93" t="s">
        <v>3266</v>
      </c>
      <c r="B390" s="20" t="s">
        <v>2622</v>
      </c>
      <c r="C390" s="56">
        <v>42690</v>
      </c>
      <c r="D390" s="12" t="s">
        <v>1271</v>
      </c>
      <c r="E390" s="81" t="s">
        <v>1272</v>
      </c>
      <c r="F390" s="81" t="s">
        <v>1273</v>
      </c>
      <c r="G390" s="4" t="s">
        <v>31</v>
      </c>
      <c r="H390" s="4" t="s">
        <v>31</v>
      </c>
      <c r="I390" s="12" t="s">
        <v>43</v>
      </c>
      <c r="J390" s="81" t="s">
        <v>2070</v>
      </c>
      <c r="K390" s="12" t="s">
        <v>33</v>
      </c>
      <c r="L390" s="12" t="s">
        <v>2597</v>
      </c>
      <c r="M390" s="111">
        <f t="shared" si="31"/>
        <v>3.1899999999999998E-2</v>
      </c>
      <c r="N390" s="111">
        <v>319</v>
      </c>
      <c r="O390" s="81" t="s">
        <v>97</v>
      </c>
      <c r="P390" s="27" t="s">
        <v>2071</v>
      </c>
      <c r="Q390" s="61">
        <v>576</v>
      </c>
      <c r="R390" s="61" t="s">
        <v>2590</v>
      </c>
      <c r="S390" s="12" t="s">
        <v>1419</v>
      </c>
      <c r="T390" s="65">
        <v>357259.45449999999</v>
      </c>
      <c r="U390" s="65">
        <v>7384193.2194999997</v>
      </c>
    </row>
    <row r="391" spans="1:21" ht="60" customHeight="1" x14ac:dyDescent="0.2">
      <c r="A391" s="93" t="s">
        <v>3260</v>
      </c>
      <c r="B391" s="20" t="s">
        <v>2622</v>
      </c>
      <c r="C391" s="56">
        <v>42690</v>
      </c>
      <c r="D391" s="12" t="s">
        <v>1251</v>
      </c>
      <c r="E391" s="81" t="s">
        <v>1224</v>
      </c>
      <c r="F391" s="81" t="s">
        <v>1252</v>
      </c>
      <c r="G391" s="12" t="s">
        <v>41</v>
      </c>
      <c r="H391" s="4" t="s">
        <v>126</v>
      </c>
      <c r="I391" s="12" t="s">
        <v>43</v>
      </c>
      <c r="J391" s="81" t="s">
        <v>2056</v>
      </c>
      <c r="K391" s="12" t="s">
        <v>33</v>
      </c>
      <c r="L391" s="12" t="s">
        <v>2597</v>
      </c>
      <c r="M391" s="111">
        <f t="shared" si="31"/>
        <v>0.13488</v>
      </c>
      <c r="N391" s="111">
        <v>1348.8</v>
      </c>
      <c r="O391" s="81" t="s">
        <v>97</v>
      </c>
      <c r="P391" s="27" t="s">
        <v>2057</v>
      </c>
      <c r="Q391" s="61">
        <v>575</v>
      </c>
      <c r="R391" s="61" t="s">
        <v>2587</v>
      </c>
      <c r="S391" s="12" t="s">
        <v>1494</v>
      </c>
      <c r="T391" s="65">
        <v>582557.13477500004</v>
      </c>
      <c r="U391" s="65">
        <v>7465965.56207</v>
      </c>
    </row>
    <row r="392" spans="1:21" ht="60" customHeight="1" x14ac:dyDescent="0.2">
      <c r="A392" s="93" t="s">
        <v>3248</v>
      </c>
      <c r="B392" s="20" t="s">
        <v>2622</v>
      </c>
      <c r="C392" s="56">
        <v>42690</v>
      </c>
      <c r="D392" s="12" t="s">
        <v>1228</v>
      </c>
      <c r="E392" s="81" t="s">
        <v>1224</v>
      </c>
      <c r="F392" s="81" t="s">
        <v>1229</v>
      </c>
      <c r="G392" s="12" t="s">
        <v>41</v>
      </c>
      <c r="H392" s="4" t="s">
        <v>126</v>
      </c>
      <c r="I392" s="4" t="s">
        <v>32</v>
      </c>
      <c r="J392" s="81" t="s">
        <v>2035</v>
      </c>
      <c r="K392" s="12" t="s">
        <v>33</v>
      </c>
      <c r="L392" s="12" t="s">
        <v>2597</v>
      </c>
      <c r="M392" s="111">
        <f t="shared" si="31"/>
        <v>5.2991999999999997E-2</v>
      </c>
      <c r="N392" s="111">
        <v>529.91999999999996</v>
      </c>
      <c r="O392" s="81" t="s">
        <v>97</v>
      </c>
      <c r="P392" s="27" t="s">
        <v>2036</v>
      </c>
      <c r="Q392" s="61">
        <v>575</v>
      </c>
      <c r="R392" s="61" t="s">
        <v>2586</v>
      </c>
      <c r="S392" s="12" t="s">
        <v>1419</v>
      </c>
      <c r="T392" s="65">
        <v>613500.09015900001</v>
      </c>
      <c r="U392" s="65">
        <v>7421085.9392299997</v>
      </c>
    </row>
    <row r="393" spans="1:21" ht="60" customHeight="1" x14ac:dyDescent="0.2">
      <c r="A393" s="93" t="s">
        <v>3259</v>
      </c>
      <c r="B393" s="20" t="s">
        <v>2622</v>
      </c>
      <c r="C393" s="56">
        <v>42690</v>
      </c>
      <c r="D393" s="12" t="s">
        <v>1249</v>
      </c>
      <c r="E393" s="81" t="s">
        <v>1224</v>
      </c>
      <c r="F393" s="81" t="s">
        <v>1250</v>
      </c>
      <c r="G393" s="12" t="s">
        <v>41</v>
      </c>
      <c r="H393" s="4" t="s">
        <v>126</v>
      </c>
      <c r="I393" s="4" t="s">
        <v>32</v>
      </c>
      <c r="J393" s="81" t="s">
        <v>2054</v>
      </c>
      <c r="K393" s="12" t="s">
        <v>33</v>
      </c>
      <c r="L393" s="12" t="s">
        <v>2597</v>
      </c>
      <c r="M393" s="111">
        <v>2.65</v>
      </c>
      <c r="N393" s="111">
        <f>M393*10000</f>
        <v>26500</v>
      </c>
      <c r="O393" s="81" t="s">
        <v>97</v>
      </c>
      <c r="P393" s="27" t="s">
        <v>2055</v>
      </c>
      <c r="Q393" s="61">
        <v>575</v>
      </c>
      <c r="R393" s="61" t="s">
        <v>2587</v>
      </c>
      <c r="S393" s="12" t="s">
        <v>1494</v>
      </c>
      <c r="T393" s="65">
        <v>612895.92091700004</v>
      </c>
      <c r="U393" s="65">
        <v>7389985.7193600005</v>
      </c>
    </row>
    <row r="394" spans="1:21" ht="60" customHeight="1" x14ac:dyDescent="0.2">
      <c r="A394" s="93" t="s">
        <v>3258</v>
      </c>
      <c r="B394" s="20" t="s">
        <v>2622</v>
      </c>
      <c r="C394" s="56">
        <v>42690</v>
      </c>
      <c r="D394" s="12" t="s">
        <v>1247</v>
      </c>
      <c r="E394" s="81" t="s">
        <v>1224</v>
      </c>
      <c r="F394" s="81" t="s">
        <v>1248</v>
      </c>
      <c r="G394" s="12" t="s">
        <v>41</v>
      </c>
      <c r="H394" s="4" t="s">
        <v>126</v>
      </c>
      <c r="I394" s="12" t="s">
        <v>43</v>
      </c>
      <c r="J394" s="81" t="s">
        <v>2052</v>
      </c>
      <c r="K394" s="12" t="s">
        <v>33</v>
      </c>
      <c r="L394" s="12" t="s">
        <v>2597</v>
      </c>
      <c r="M394" s="111">
        <v>1.34</v>
      </c>
      <c r="N394" s="111">
        <f>M394*10000</f>
        <v>13400</v>
      </c>
      <c r="O394" s="81" t="s">
        <v>97</v>
      </c>
      <c r="P394" s="27" t="s">
        <v>2053</v>
      </c>
      <c r="Q394" s="61">
        <v>575</v>
      </c>
      <c r="R394" s="61" t="s">
        <v>2587</v>
      </c>
      <c r="S394" s="12" t="s">
        <v>1494</v>
      </c>
      <c r="T394" s="65">
        <v>583029.86955199996</v>
      </c>
      <c r="U394" s="65">
        <v>7465961.1482600002</v>
      </c>
    </row>
    <row r="395" spans="1:21" ht="60" customHeight="1" x14ac:dyDescent="0.2">
      <c r="A395" s="93" t="s">
        <v>3247</v>
      </c>
      <c r="B395" s="20" t="s">
        <v>2622</v>
      </c>
      <c r="C395" s="56">
        <v>42690</v>
      </c>
      <c r="D395" s="12" t="s">
        <v>1226</v>
      </c>
      <c r="E395" s="81" t="s">
        <v>1224</v>
      </c>
      <c r="F395" s="81" t="s">
        <v>1227</v>
      </c>
      <c r="G395" s="12" t="s">
        <v>41</v>
      </c>
      <c r="H395" s="12" t="s">
        <v>42</v>
      </c>
      <c r="I395" s="12" t="s">
        <v>43</v>
      </c>
      <c r="J395" s="81" t="s">
        <v>2033</v>
      </c>
      <c r="K395" s="12" t="s">
        <v>33</v>
      </c>
      <c r="L395" s="12" t="s">
        <v>2597</v>
      </c>
      <c r="M395" s="111">
        <f>N395/10000</f>
        <v>0.21829999999999999</v>
      </c>
      <c r="N395" s="111">
        <v>2183</v>
      </c>
      <c r="O395" s="81" t="s">
        <v>97</v>
      </c>
      <c r="P395" s="27" t="s">
        <v>2034</v>
      </c>
      <c r="Q395" s="61">
        <v>575</v>
      </c>
      <c r="R395" s="61" t="s">
        <v>2585</v>
      </c>
      <c r="S395" s="12" t="s">
        <v>1419</v>
      </c>
      <c r="T395" s="65">
        <v>582540.17994900001</v>
      </c>
      <c r="U395" s="65">
        <v>7466004.2590600001</v>
      </c>
    </row>
    <row r="396" spans="1:21" ht="60" customHeight="1" x14ac:dyDescent="0.2">
      <c r="A396" s="93" t="s">
        <v>3246</v>
      </c>
      <c r="B396" s="20" t="s">
        <v>2622</v>
      </c>
      <c r="C396" s="56">
        <v>42690</v>
      </c>
      <c r="D396" s="12" t="s">
        <v>1223</v>
      </c>
      <c r="E396" s="81" t="s">
        <v>1224</v>
      </c>
      <c r="F396" s="81" t="s">
        <v>1225</v>
      </c>
      <c r="G396" s="12" t="s">
        <v>41</v>
      </c>
      <c r="H396" s="12" t="s">
        <v>42</v>
      </c>
      <c r="I396" s="12" t="s">
        <v>43</v>
      </c>
      <c r="J396" s="81" t="s">
        <v>2031</v>
      </c>
      <c r="K396" s="12" t="s">
        <v>33</v>
      </c>
      <c r="L396" s="12" t="s">
        <v>2597</v>
      </c>
      <c r="M396" s="111">
        <f>N396/10000</f>
        <v>7.4357000000000006E-2</v>
      </c>
      <c r="N396" s="111">
        <v>743.57</v>
      </c>
      <c r="O396" s="81" t="s">
        <v>97</v>
      </c>
      <c r="P396" s="27" t="s">
        <v>2032</v>
      </c>
      <c r="Q396" s="61">
        <v>575</v>
      </c>
      <c r="R396" s="61" t="s">
        <v>2585</v>
      </c>
      <c r="S396" s="12" t="s">
        <v>1419</v>
      </c>
      <c r="T396" s="65">
        <v>582587.78274000005</v>
      </c>
      <c r="U396" s="65">
        <v>7465958.9373000003</v>
      </c>
    </row>
    <row r="397" spans="1:21" ht="60" customHeight="1" x14ac:dyDescent="0.2">
      <c r="A397" s="93" t="s">
        <v>3255</v>
      </c>
      <c r="B397" s="20" t="s">
        <v>2622</v>
      </c>
      <c r="C397" s="56">
        <v>42690</v>
      </c>
      <c r="D397" s="12" t="s">
        <v>1243</v>
      </c>
      <c r="E397" s="81" t="s">
        <v>1241</v>
      </c>
      <c r="F397" s="81" t="s">
        <v>1242</v>
      </c>
      <c r="G397" s="4" t="s">
        <v>31</v>
      </c>
      <c r="H397" s="4" t="s">
        <v>31</v>
      </c>
      <c r="I397" s="4" t="s">
        <v>43</v>
      </c>
      <c r="J397" s="81" t="s">
        <v>2049</v>
      </c>
      <c r="K397" s="12" t="s">
        <v>33</v>
      </c>
      <c r="L397" s="12" t="s">
        <v>2597</v>
      </c>
      <c r="M397" s="111">
        <f>N397/10000</f>
        <v>7.5340000000000008E-3</v>
      </c>
      <c r="N397" s="111">
        <v>75.34</v>
      </c>
      <c r="O397" s="81" t="s">
        <v>816</v>
      </c>
      <c r="P397" s="27" t="s">
        <v>2148</v>
      </c>
      <c r="Q397" s="61">
        <v>575</v>
      </c>
      <c r="R397" s="61" t="s">
        <v>2585</v>
      </c>
      <c r="S397" s="12" t="s">
        <v>1419</v>
      </c>
      <c r="T397" s="65">
        <v>358398.47385900002</v>
      </c>
      <c r="U397" s="65">
        <v>7385836.9795599999</v>
      </c>
    </row>
    <row r="398" spans="1:21" ht="60" customHeight="1" x14ac:dyDescent="0.2">
      <c r="A398" s="93" t="s">
        <v>3254</v>
      </c>
      <c r="B398" s="20" t="s">
        <v>2622</v>
      </c>
      <c r="C398" s="56">
        <v>42690</v>
      </c>
      <c r="D398" s="12" t="s">
        <v>1240</v>
      </c>
      <c r="E398" s="81" t="s">
        <v>1241</v>
      </c>
      <c r="F398" s="81" t="s">
        <v>1242</v>
      </c>
      <c r="G398" s="4" t="s">
        <v>53</v>
      </c>
      <c r="H398" s="4" t="s">
        <v>53</v>
      </c>
      <c r="I398" s="12" t="s">
        <v>43</v>
      </c>
      <c r="J398" s="81" t="s">
        <v>2047</v>
      </c>
      <c r="K398" s="12" t="s">
        <v>33</v>
      </c>
      <c r="L398" s="12" t="s">
        <v>2597</v>
      </c>
      <c r="M398" s="111">
        <f>N398/10000</f>
        <v>7.5340000000000008E-3</v>
      </c>
      <c r="N398" s="111">
        <v>75.34</v>
      </c>
      <c r="O398" s="81" t="s">
        <v>816</v>
      </c>
      <c r="P398" s="27" t="s">
        <v>2048</v>
      </c>
      <c r="Q398" s="61">
        <v>575</v>
      </c>
      <c r="R398" s="61" t="s">
        <v>2585</v>
      </c>
      <c r="S398" s="12" t="s">
        <v>1419</v>
      </c>
      <c r="T398" s="65">
        <v>376443.41754699999</v>
      </c>
      <c r="U398" s="65">
        <v>7556279.9653099999</v>
      </c>
    </row>
    <row r="399" spans="1:21" ht="60" customHeight="1" x14ac:dyDescent="0.2">
      <c r="A399" s="93" t="s">
        <v>3242</v>
      </c>
      <c r="B399" s="20" t="s">
        <v>2653</v>
      </c>
      <c r="C399" s="56">
        <v>42625</v>
      </c>
      <c r="D399" s="12" t="s">
        <v>1212</v>
      </c>
      <c r="E399" s="81" t="s">
        <v>1213</v>
      </c>
      <c r="F399" s="81" t="s">
        <v>1214</v>
      </c>
      <c r="G399" s="12" t="s">
        <v>31</v>
      </c>
      <c r="H399" s="12" t="s">
        <v>113</v>
      </c>
      <c r="I399" s="12" t="s">
        <v>43</v>
      </c>
      <c r="J399" s="81" t="s">
        <v>2025</v>
      </c>
      <c r="K399" s="12" t="s">
        <v>33</v>
      </c>
      <c r="L399" s="12" t="s">
        <v>2597</v>
      </c>
      <c r="M399" s="111">
        <v>4.4231999999999996</v>
      </c>
      <c r="N399" s="111">
        <v>415.5</v>
      </c>
      <c r="O399" s="81" t="s">
        <v>97</v>
      </c>
      <c r="P399" s="27" t="s">
        <v>2147</v>
      </c>
      <c r="Q399" s="61">
        <v>572</v>
      </c>
      <c r="R399" s="61" t="s">
        <v>2583</v>
      </c>
      <c r="S399" s="12" t="s">
        <v>1419</v>
      </c>
      <c r="T399" s="65">
        <v>352185.07115600002</v>
      </c>
      <c r="U399" s="65">
        <v>7232964.69582</v>
      </c>
    </row>
    <row r="400" spans="1:21" ht="60" customHeight="1" x14ac:dyDescent="0.2">
      <c r="A400" s="93" t="s">
        <v>3243</v>
      </c>
      <c r="B400" s="20" t="s">
        <v>2653</v>
      </c>
      <c r="C400" s="56">
        <v>42625</v>
      </c>
      <c r="D400" s="12" t="s">
        <v>1215</v>
      </c>
      <c r="E400" s="81" t="s">
        <v>1216</v>
      </c>
      <c r="F400" s="81" t="s">
        <v>1217</v>
      </c>
      <c r="G400" s="12" t="s">
        <v>41</v>
      </c>
      <c r="H400" s="12" t="s">
        <v>42</v>
      </c>
      <c r="I400" s="12" t="s">
        <v>32</v>
      </c>
      <c r="J400" s="81" t="s">
        <v>2026</v>
      </c>
      <c r="K400" s="12" t="s">
        <v>33</v>
      </c>
      <c r="L400" s="12" t="s">
        <v>2597</v>
      </c>
      <c r="M400" s="111">
        <v>1.3</v>
      </c>
      <c r="N400" s="111">
        <v>2493.85</v>
      </c>
      <c r="O400" s="81" t="s">
        <v>97</v>
      </c>
      <c r="P400" s="81" t="s">
        <v>2027</v>
      </c>
      <c r="Q400" s="61">
        <v>572</v>
      </c>
      <c r="R400" s="61" t="s">
        <v>2583</v>
      </c>
      <c r="S400" s="12" t="s">
        <v>1419</v>
      </c>
      <c r="T400" s="65">
        <v>538833.96083999996</v>
      </c>
      <c r="U400" s="65">
        <v>7537709.5141599998</v>
      </c>
    </row>
    <row r="401" spans="1:21" ht="60" customHeight="1" x14ac:dyDescent="0.2">
      <c r="A401" s="93" t="s">
        <v>3263</v>
      </c>
      <c r="B401" s="20" t="s">
        <v>2622</v>
      </c>
      <c r="C401" s="56">
        <v>42690</v>
      </c>
      <c r="D401" s="12" t="s">
        <v>1257</v>
      </c>
      <c r="E401" s="81" t="s">
        <v>969</v>
      </c>
      <c r="F401" s="81" t="s">
        <v>1258</v>
      </c>
      <c r="G401" s="12" t="s">
        <v>41</v>
      </c>
      <c r="H401" s="4" t="s">
        <v>42</v>
      </c>
      <c r="I401" s="12" t="s">
        <v>43</v>
      </c>
      <c r="J401" s="81" t="s">
        <v>2062</v>
      </c>
      <c r="K401" s="12" t="s">
        <v>33</v>
      </c>
      <c r="L401" s="12" t="s">
        <v>2597</v>
      </c>
      <c r="M401" s="111">
        <f>N401/10000</f>
        <v>7.7908000000000005E-2</v>
      </c>
      <c r="N401" s="111">
        <v>779.08</v>
      </c>
      <c r="O401" s="81" t="s">
        <v>97</v>
      </c>
      <c r="P401" s="27" t="s">
        <v>2063</v>
      </c>
      <c r="Q401" s="61">
        <v>575</v>
      </c>
      <c r="R401" s="61" t="s">
        <v>2588</v>
      </c>
      <c r="S401" s="12" t="s">
        <v>2592</v>
      </c>
      <c r="T401" s="65">
        <v>509884.48832100001</v>
      </c>
      <c r="U401" s="65">
        <v>7517577.7312000003</v>
      </c>
    </row>
    <row r="402" spans="1:21" ht="60" customHeight="1" x14ac:dyDescent="0.2">
      <c r="A402" s="93" t="s">
        <v>3241</v>
      </c>
      <c r="B402" s="20" t="s">
        <v>2653</v>
      </c>
      <c r="C402" s="56">
        <v>42625</v>
      </c>
      <c r="D402" s="12" t="s">
        <v>1210</v>
      </c>
      <c r="E402" s="81" t="s">
        <v>1006</v>
      </c>
      <c r="F402" s="81" t="s">
        <v>1211</v>
      </c>
      <c r="G402" s="12" t="s">
        <v>31</v>
      </c>
      <c r="H402" s="12" t="s">
        <v>31</v>
      </c>
      <c r="I402" s="12" t="s">
        <v>43</v>
      </c>
      <c r="J402" s="81" t="s">
        <v>2023</v>
      </c>
      <c r="K402" s="12" t="s">
        <v>33</v>
      </c>
      <c r="L402" s="12" t="s">
        <v>2597</v>
      </c>
      <c r="M402" s="111">
        <v>2.2000000000000002</v>
      </c>
      <c r="N402" s="111">
        <f>M402*10000</f>
        <v>22000</v>
      </c>
      <c r="O402" s="81" t="s">
        <v>97</v>
      </c>
      <c r="P402" s="27" t="s">
        <v>2024</v>
      </c>
      <c r="Q402" s="61">
        <v>572</v>
      </c>
      <c r="R402" s="61" t="s">
        <v>2583</v>
      </c>
      <c r="S402" s="12" t="s">
        <v>1419</v>
      </c>
      <c r="T402" s="65">
        <v>357256.31812100002</v>
      </c>
      <c r="U402" s="65">
        <v>7394560.1984799998</v>
      </c>
    </row>
    <row r="403" spans="1:21" ht="60" customHeight="1" x14ac:dyDescent="0.2">
      <c r="A403" s="93" t="s">
        <v>3264</v>
      </c>
      <c r="B403" s="20" t="s">
        <v>2622</v>
      </c>
      <c r="C403" s="56">
        <v>42690</v>
      </c>
      <c r="D403" s="12" t="s">
        <v>1259</v>
      </c>
      <c r="E403" s="81" t="s">
        <v>1260</v>
      </c>
      <c r="F403" s="81" t="s">
        <v>1261</v>
      </c>
      <c r="G403" s="4" t="s">
        <v>31</v>
      </c>
      <c r="H403" s="4" t="s">
        <v>31</v>
      </c>
      <c r="I403" s="12" t="s">
        <v>43</v>
      </c>
      <c r="J403" s="81" t="s">
        <v>2064</v>
      </c>
      <c r="K403" s="12" t="s">
        <v>33</v>
      </c>
      <c r="L403" s="12" t="s">
        <v>2597</v>
      </c>
      <c r="M403" s="111">
        <f>N403/10000</f>
        <v>0.52690000000000003</v>
      </c>
      <c r="N403" s="111">
        <v>5269</v>
      </c>
      <c r="O403" s="81" t="s">
        <v>97</v>
      </c>
      <c r="P403" s="27" t="s">
        <v>2065</v>
      </c>
      <c r="Q403" s="61">
        <v>575</v>
      </c>
      <c r="R403" s="61" t="s">
        <v>2588</v>
      </c>
      <c r="S403" s="12" t="s">
        <v>2592</v>
      </c>
      <c r="T403" s="65">
        <v>356995.43596600002</v>
      </c>
      <c r="U403" s="65">
        <v>7393866.7906600004</v>
      </c>
    </row>
    <row r="404" spans="1:21" ht="60" customHeight="1" x14ac:dyDescent="0.2">
      <c r="A404" s="93" t="s">
        <v>3265</v>
      </c>
      <c r="B404" s="20" t="s">
        <v>2622</v>
      </c>
      <c r="C404" s="56">
        <v>42690</v>
      </c>
      <c r="D404" s="12" t="s">
        <v>1268</v>
      </c>
      <c r="E404" s="81" t="s">
        <v>1269</v>
      </c>
      <c r="F404" s="81" t="s">
        <v>1270</v>
      </c>
      <c r="G404" s="12" t="s">
        <v>41</v>
      </c>
      <c r="H404" s="4" t="s">
        <v>42</v>
      </c>
      <c r="I404" s="4" t="s">
        <v>32</v>
      </c>
      <c r="J404" s="81" t="s">
        <v>2068</v>
      </c>
      <c r="K404" s="12" t="s">
        <v>33</v>
      </c>
      <c r="L404" s="12" t="s">
        <v>2597</v>
      </c>
      <c r="M404" s="111">
        <v>1</v>
      </c>
      <c r="N404" s="111">
        <f>M404*10000</f>
        <v>10000</v>
      </c>
      <c r="O404" s="81" t="s">
        <v>97</v>
      </c>
      <c r="P404" s="27" t="s">
        <v>2069</v>
      </c>
      <c r="Q404" s="61">
        <v>576</v>
      </c>
      <c r="R404" s="61" t="s">
        <v>2590</v>
      </c>
      <c r="S404" s="12" t="s">
        <v>1419</v>
      </c>
      <c r="T404" s="65">
        <v>579251.70704799995</v>
      </c>
      <c r="U404" s="65">
        <v>7462652.33935</v>
      </c>
    </row>
    <row r="405" spans="1:21" ht="60" customHeight="1" x14ac:dyDescent="0.2">
      <c r="A405" s="93" t="s">
        <v>3256</v>
      </c>
      <c r="B405" s="20" t="s">
        <v>2622</v>
      </c>
      <c r="C405" s="56">
        <v>42690</v>
      </c>
      <c r="D405" s="12" t="s">
        <v>1244</v>
      </c>
      <c r="E405" s="81" t="s">
        <v>1245</v>
      </c>
      <c r="F405" s="81" t="s">
        <v>1242</v>
      </c>
      <c r="G405" s="4" t="s">
        <v>53</v>
      </c>
      <c r="H405" s="4" t="s">
        <v>53</v>
      </c>
      <c r="I405" s="4" t="s">
        <v>43</v>
      </c>
      <c r="J405" s="81" t="s">
        <v>2050</v>
      </c>
      <c r="K405" s="12" t="s">
        <v>33</v>
      </c>
      <c r="L405" s="12" t="s">
        <v>2597</v>
      </c>
      <c r="M405" s="111">
        <f t="shared" ref="M405:M417" si="32">N405/10000</f>
        <v>7.5340000000000008E-3</v>
      </c>
      <c r="N405" s="111">
        <v>75.34</v>
      </c>
      <c r="O405" s="81" t="s">
        <v>816</v>
      </c>
      <c r="P405" s="27" t="s">
        <v>2149</v>
      </c>
      <c r="Q405" s="61">
        <v>575</v>
      </c>
      <c r="R405" s="61" t="s">
        <v>2585</v>
      </c>
      <c r="S405" s="12" t="s">
        <v>1419</v>
      </c>
      <c r="T405" s="65">
        <v>376443.41754699999</v>
      </c>
      <c r="U405" s="65">
        <v>7556279.9653099999</v>
      </c>
    </row>
    <row r="406" spans="1:21" ht="60" customHeight="1" x14ac:dyDescent="0.2">
      <c r="A406" s="93" t="s">
        <v>3257</v>
      </c>
      <c r="B406" s="20" t="s">
        <v>2622</v>
      </c>
      <c r="C406" s="56">
        <v>42690</v>
      </c>
      <c r="D406" s="12" t="s">
        <v>1246</v>
      </c>
      <c r="E406" s="81" t="s">
        <v>1245</v>
      </c>
      <c r="F406" s="81" t="s">
        <v>1242</v>
      </c>
      <c r="G406" s="4" t="s">
        <v>31</v>
      </c>
      <c r="H406" s="4" t="s">
        <v>31</v>
      </c>
      <c r="I406" s="4" t="s">
        <v>43</v>
      </c>
      <c r="J406" s="81" t="s">
        <v>2051</v>
      </c>
      <c r="K406" s="12" t="s">
        <v>33</v>
      </c>
      <c r="L406" s="12" t="s">
        <v>2597</v>
      </c>
      <c r="M406" s="111">
        <f t="shared" si="32"/>
        <v>9.4999999999999998E-3</v>
      </c>
      <c r="N406" s="111">
        <v>95</v>
      </c>
      <c r="O406" s="81" t="s">
        <v>816</v>
      </c>
      <c r="P406" s="27" t="s">
        <v>2150</v>
      </c>
      <c r="Q406" s="61">
        <v>575</v>
      </c>
      <c r="R406" s="61" t="s">
        <v>2585</v>
      </c>
      <c r="S406" s="12" t="s">
        <v>1419</v>
      </c>
      <c r="T406" s="65">
        <v>356247.45637600002</v>
      </c>
      <c r="U406" s="65">
        <v>7379160.2014199998</v>
      </c>
    </row>
    <row r="407" spans="1:21" ht="60" customHeight="1" x14ac:dyDescent="0.2">
      <c r="A407" s="93" t="s">
        <v>3231</v>
      </c>
      <c r="B407" s="20" t="s">
        <v>2653</v>
      </c>
      <c r="C407" s="56">
        <v>42625</v>
      </c>
      <c r="D407" s="12" t="s">
        <v>1192</v>
      </c>
      <c r="E407" s="81" t="s">
        <v>1162</v>
      </c>
      <c r="F407" s="81" t="s">
        <v>1178</v>
      </c>
      <c r="G407" s="12" t="s">
        <v>31</v>
      </c>
      <c r="H407" s="12" t="s">
        <v>31</v>
      </c>
      <c r="I407" s="12" t="s">
        <v>43</v>
      </c>
      <c r="J407" s="81" t="s">
        <v>2007</v>
      </c>
      <c r="K407" s="12" t="s">
        <v>33</v>
      </c>
      <c r="L407" s="12" t="s">
        <v>2597</v>
      </c>
      <c r="M407" s="111">
        <f t="shared" si="32"/>
        <v>9.5300000000000003E-3</v>
      </c>
      <c r="N407" s="111">
        <v>95.3</v>
      </c>
      <c r="O407" s="81" t="s">
        <v>816</v>
      </c>
      <c r="P407" s="81" t="s">
        <v>2008</v>
      </c>
      <c r="Q407" s="61">
        <v>571</v>
      </c>
      <c r="R407" s="61" t="s">
        <v>2582</v>
      </c>
      <c r="S407" s="12" t="s">
        <v>1419</v>
      </c>
      <c r="T407" s="65">
        <v>356264.56599999999</v>
      </c>
      <c r="U407" s="65">
        <v>7379170.9598300001</v>
      </c>
    </row>
    <row r="408" spans="1:21" ht="60" customHeight="1" x14ac:dyDescent="0.2">
      <c r="A408" s="93" t="s">
        <v>3230</v>
      </c>
      <c r="B408" s="20" t="s">
        <v>2653</v>
      </c>
      <c r="C408" s="56">
        <v>42625</v>
      </c>
      <c r="D408" s="12" t="s">
        <v>1191</v>
      </c>
      <c r="E408" s="81" t="s">
        <v>1190</v>
      </c>
      <c r="F408" s="81" t="s">
        <v>1178</v>
      </c>
      <c r="G408" s="12" t="s">
        <v>41</v>
      </c>
      <c r="H408" s="12" t="s">
        <v>42</v>
      </c>
      <c r="I408" s="12" t="s">
        <v>43</v>
      </c>
      <c r="J408" s="81" t="s">
        <v>2005</v>
      </c>
      <c r="K408" s="12" t="s">
        <v>33</v>
      </c>
      <c r="L408" s="12" t="s">
        <v>2597</v>
      </c>
      <c r="M408" s="111">
        <f t="shared" si="32"/>
        <v>1.9259999999999999E-2</v>
      </c>
      <c r="N408" s="111">
        <v>192.6</v>
      </c>
      <c r="O408" s="81" t="s">
        <v>816</v>
      </c>
      <c r="P408" s="81" t="s">
        <v>2006</v>
      </c>
      <c r="Q408" s="61">
        <v>571</v>
      </c>
      <c r="R408" s="61" t="s">
        <v>2582</v>
      </c>
      <c r="S408" s="12" t="s">
        <v>1419</v>
      </c>
      <c r="T408" s="65">
        <v>508703.223558</v>
      </c>
      <c r="U408" s="65">
        <v>7516840.3081299998</v>
      </c>
    </row>
    <row r="409" spans="1:21" ht="60" customHeight="1" x14ac:dyDescent="0.2">
      <c r="A409" s="93" t="s">
        <v>3229</v>
      </c>
      <c r="B409" s="20" t="s">
        <v>2653</v>
      </c>
      <c r="C409" s="56">
        <v>42625</v>
      </c>
      <c r="D409" s="12" t="s">
        <v>1189</v>
      </c>
      <c r="E409" s="81" t="s">
        <v>1190</v>
      </c>
      <c r="F409" s="81" t="s">
        <v>1178</v>
      </c>
      <c r="G409" s="12" t="s">
        <v>41</v>
      </c>
      <c r="H409" s="12" t="s">
        <v>42</v>
      </c>
      <c r="I409" s="12" t="s">
        <v>43</v>
      </c>
      <c r="J409" s="81" t="s">
        <v>2003</v>
      </c>
      <c r="K409" s="12" t="s">
        <v>33</v>
      </c>
      <c r="L409" s="12" t="s">
        <v>2597</v>
      </c>
      <c r="M409" s="111">
        <f t="shared" si="32"/>
        <v>1.9259999999999999E-2</v>
      </c>
      <c r="N409" s="111">
        <v>192.6</v>
      </c>
      <c r="O409" s="81" t="s">
        <v>816</v>
      </c>
      <c r="P409" s="81" t="s">
        <v>2004</v>
      </c>
      <c r="Q409" s="61">
        <v>571</v>
      </c>
      <c r="R409" s="61" t="s">
        <v>2582</v>
      </c>
      <c r="S409" s="12" t="s">
        <v>1419</v>
      </c>
      <c r="T409" s="65">
        <v>508714.12544700003</v>
      </c>
      <c r="U409" s="65">
        <v>7516840.3190099997</v>
      </c>
    </row>
    <row r="410" spans="1:21" ht="60" customHeight="1" x14ac:dyDescent="0.2">
      <c r="A410" s="93" t="s">
        <v>3228</v>
      </c>
      <c r="B410" s="20" t="s">
        <v>2653</v>
      </c>
      <c r="C410" s="56">
        <v>42625</v>
      </c>
      <c r="D410" s="12" t="s">
        <v>1187</v>
      </c>
      <c r="E410" s="81" t="s">
        <v>1188</v>
      </c>
      <c r="F410" s="81" t="s">
        <v>1178</v>
      </c>
      <c r="G410" s="12" t="s">
        <v>31</v>
      </c>
      <c r="H410" s="12" t="s">
        <v>31</v>
      </c>
      <c r="I410" s="12" t="s">
        <v>43</v>
      </c>
      <c r="J410" s="81" t="s">
        <v>2001</v>
      </c>
      <c r="K410" s="12" t="s">
        <v>33</v>
      </c>
      <c r="L410" s="12" t="s">
        <v>2597</v>
      </c>
      <c r="M410" s="111">
        <f t="shared" si="32"/>
        <v>9.6159999999999995E-3</v>
      </c>
      <c r="N410" s="111">
        <v>96.16</v>
      </c>
      <c r="O410" s="81" t="s">
        <v>816</v>
      </c>
      <c r="P410" s="81" t="s">
        <v>2002</v>
      </c>
      <c r="Q410" s="61">
        <v>571</v>
      </c>
      <c r="R410" s="61" t="s">
        <v>2582</v>
      </c>
      <c r="S410" s="12" t="s">
        <v>1419</v>
      </c>
      <c r="T410" s="65">
        <v>356244.95350200002</v>
      </c>
      <c r="U410" s="65">
        <v>7379147.2992700003</v>
      </c>
    </row>
    <row r="411" spans="1:21" ht="60" customHeight="1" x14ac:dyDescent="0.2">
      <c r="A411" s="93" t="s">
        <v>3227</v>
      </c>
      <c r="B411" s="20" t="s">
        <v>2653</v>
      </c>
      <c r="C411" s="56">
        <v>42625</v>
      </c>
      <c r="D411" s="12" t="s">
        <v>1185</v>
      </c>
      <c r="E411" s="81" t="s">
        <v>1186</v>
      </c>
      <c r="F411" s="81" t="s">
        <v>1178</v>
      </c>
      <c r="G411" s="12" t="s">
        <v>31</v>
      </c>
      <c r="H411" s="12" t="s">
        <v>31</v>
      </c>
      <c r="I411" s="12" t="s">
        <v>43</v>
      </c>
      <c r="J411" s="81" t="s">
        <v>1999</v>
      </c>
      <c r="K411" s="12" t="s">
        <v>33</v>
      </c>
      <c r="L411" s="12" t="s">
        <v>2597</v>
      </c>
      <c r="M411" s="111">
        <f t="shared" si="32"/>
        <v>9.4319999999999994E-3</v>
      </c>
      <c r="N411" s="111">
        <v>94.32</v>
      </c>
      <c r="O411" s="81" t="s">
        <v>816</v>
      </c>
      <c r="P411" s="81" t="s">
        <v>2000</v>
      </c>
      <c r="Q411" s="61">
        <v>571</v>
      </c>
      <c r="R411" s="61" t="s">
        <v>2582</v>
      </c>
      <c r="S411" s="12" t="s">
        <v>1419</v>
      </c>
      <c r="T411" s="65">
        <v>356304.16046400002</v>
      </c>
      <c r="U411" s="65">
        <v>7379182.5211500004</v>
      </c>
    </row>
    <row r="412" spans="1:21" ht="60" customHeight="1" x14ac:dyDescent="0.2">
      <c r="A412" s="93" t="s">
        <v>3226</v>
      </c>
      <c r="B412" s="20" t="s">
        <v>2653</v>
      </c>
      <c r="C412" s="56">
        <v>42625</v>
      </c>
      <c r="D412" s="12" t="s">
        <v>1183</v>
      </c>
      <c r="E412" s="81" t="s">
        <v>1184</v>
      </c>
      <c r="F412" s="81" t="s">
        <v>1178</v>
      </c>
      <c r="G412" s="12" t="s">
        <v>53</v>
      </c>
      <c r="H412" s="12" t="s">
        <v>53</v>
      </c>
      <c r="I412" s="12" t="s">
        <v>43</v>
      </c>
      <c r="J412" s="81" t="s">
        <v>1997</v>
      </c>
      <c r="K412" s="12" t="s">
        <v>33</v>
      </c>
      <c r="L412" s="12" t="s">
        <v>2597</v>
      </c>
      <c r="M412" s="111">
        <f t="shared" si="32"/>
        <v>7.5340000000000008E-3</v>
      </c>
      <c r="N412" s="111">
        <v>75.34</v>
      </c>
      <c r="O412" s="81" t="s">
        <v>816</v>
      </c>
      <c r="P412" s="81" t="s">
        <v>1998</v>
      </c>
      <c r="Q412" s="61">
        <v>571</v>
      </c>
      <c r="R412" s="61" t="s">
        <v>2582</v>
      </c>
      <c r="S412" s="12" t="s">
        <v>1419</v>
      </c>
      <c r="T412" s="65">
        <v>376438.14987000002</v>
      </c>
      <c r="U412" s="65">
        <v>7556277.8644500002</v>
      </c>
    </row>
    <row r="413" spans="1:21" ht="60" customHeight="1" x14ac:dyDescent="0.2">
      <c r="A413" s="93" t="s">
        <v>3225</v>
      </c>
      <c r="B413" s="20" t="s">
        <v>2653</v>
      </c>
      <c r="C413" s="56">
        <v>42625</v>
      </c>
      <c r="D413" s="12" t="s">
        <v>1182</v>
      </c>
      <c r="E413" s="81" t="s">
        <v>1177</v>
      </c>
      <c r="F413" s="81" t="s">
        <v>1178</v>
      </c>
      <c r="G413" s="12" t="s">
        <v>41</v>
      </c>
      <c r="H413" s="12" t="s">
        <v>42</v>
      </c>
      <c r="I413" s="12" t="s">
        <v>43</v>
      </c>
      <c r="J413" s="81" t="s">
        <v>1995</v>
      </c>
      <c r="K413" s="12" t="s">
        <v>33</v>
      </c>
      <c r="L413" s="12" t="s">
        <v>2597</v>
      </c>
      <c r="M413" s="111">
        <f t="shared" si="32"/>
        <v>7.5959999999999995E-3</v>
      </c>
      <c r="N413" s="111">
        <v>75.959999999999994</v>
      </c>
      <c r="O413" s="81" t="s">
        <v>816</v>
      </c>
      <c r="P413" s="81" t="s">
        <v>1996</v>
      </c>
      <c r="Q413" s="61">
        <v>571</v>
      </c>
      <c r="R413" s="61" t="s">
        <v>2582</v>
      </c>
      <c r="S413" s="12" t="s">
        <v>1419</v>
      </c>
      <c r="T413" s="65">
        <v>508517.74657299998</v>
      </c>
      <c r="U413" s="65">
        <v>7516661.3801499996</v>
      </c>
    </row>
    <row r="414" spans="1:21" ht="60" customHeight="1" x14ac:dyDescent="0.2">
      <c r="A414" s="93" t="s">
        <v>3224</v>
      </c>
      <c r="B414" s="20" t="s">
        <v>2653</v>
      </c>
      <c r="C414" s="56">
        <v>42625</v>
      </c>
      <c r="D414" s="12" t="s">
        <v>1181</v>
      </c>
      <c r="E414" s="81" t="s">
        <v>1177</v>
      </c>
      <c r="F414" s="81" t="s">
        <v>1178</v>
      </c>
      <c r="G414" s="12" t="s">
        <v>31</v>
      </c>
      <c r="H414" s="12" t="s">
        <v>31</v>
      </c>
      <c r="I414" s="12" t="s">
        <v>43</v>
      </c>
      <c r="J414" s="81" t="s">
        <v>1993</v>
      </c>
      <c r="K414" s="12" t="s">
        <v>33</v>
      </c>
      <c r="L414" s="12" t="s">
        <v>2597</v>
      </c>
      <c r="M414" s="111">
        <f t="shared" si="32"/>
        <v>5.1000000000000004E-3</v>
      </c>
      <c r="N414" s="111">
        <v>51</v>
      </c>
      <c r="O414" s="81" t="s">
        <v>816</v>
      </c>
      <c r="P414" s="81" t="s">
        <v>1994</v>
      </c>
      <c r="Q414" s="61">
        <v>571</v>
      </c>
      <c r="R414" s="61" t="s">
        <v>2582</v>
      </c>
      <c r="S414" s="12" t="s">
        <v>1419</v>
      </c>
      <c r="T414" s="65">
        <v>358400.57932000002</v>
      </c>
      <c r="U414" s="65">
        <v>7385833.0769999996</v>
      </c>
    </row>
    <row r="415" spans="1:21" ht="60" customHeight="1" x14ac:dyDescent="0.2">
      <c r="A415" s="93" t="s">
        <v>3223</v>
      </c>
      <c r="B415" s="20" t="s">
        <v>2653</v>
      </c>
      <c r="C415" s="56">
        <v>42625</v>
      </c>
      <c r="D415" s="12" t="s">
        <v>1180</v>
      </c>
      <c r="E415" s="81" t="s">
        <v>1177</v>
      </c>
      <c r="F415" s="81" t="s">
        <v>1178</v>
      </c>
      <c r="G415" s="12" t="s">
        <v>31</v>
      </c>
      <c r="H415" s="12" t="s">
        <v>31</v>
      </c>
      <c r="I415" s="12" t="s">
        <v>43</v>
      </c>
      <c r="J415" s="81" t="s">
        <v>1991</v>
      </c>
      <c r="K415" s="12" t="s">
        <v>33</v>
      </c>
      <c r="L415" s="12" t="s">
        <v>2597</v>
      </c>
      <c r="M415" s="111">
        <f t="shared" si="32"/>
        <v>6.0200000000000002E-3</v>
      </c>
      <c r="N415" s="111">
        <v>60.2</v>
      </c>
      <c r="O415" s="81" t="s">
        <v>816</v>
      </c>
      <c r="P415" s="81" t="s">
        <v>1992</v>
      </c>
      <c r="Q415" s="61">
        <v>571</v>
      </c>
      <c r="R415" s="61" t="s">
        <v>2582</v>
      </c>
      <c r="S415" s="12" t="s">
        <v>1419</v>
      </c>
      <c r="T415" s="65">
        <v>357777.64182999998</v>
      </c>
      <c r="U415" s="65">
        <v>7385121.3388400003</v>
      </c>
    </row>
    <row r="416" spans="1:21" ht="60" customHeight="1" x14ac:dyDescent="0.2">
      <c r="A416" s="93" t="s">
        <v>3222</v>
      </c>
      <c r="B416" s="20" t="s">
        <v>2653</v>
      </c>
      <c r="C416" s="56">
        <v>42625</v>
      </c>
      <c r="D416" s="12" t="s">
        <v>1179</v>
      </c>
      <c r="E416" s="81" t="s">
        <v>1177</v>
      </c>
      <c r="F416" s="81" t="s">
        <v>1178</v>
      </c>
      <c r="G416" s="12" t="s">
        <v>31</v>
      </c>
      <c r="H416" s="12" t="s">
        <v>31</v>
      </c>
      <c r="I416" s="12" t="s">
        <v>43</v>
      </c>
      <c r="J416" s="81" t="s">
        <v>1989</v>
      </c>
      <c r="K416" s="12" t="s">
        <v>33</v>
      </c>
      <c r="L416" s="12" t="s">
        <v>2597</v>
      </c>
      <c r="M416" s="111">
        <f t="shared" si="32"/>
        <v>6.0200000000000002E-3</v>
      </c>
      <c r="N416" s="111">
        <v>60.2</v>
      </c>
      <c r="O416" s="81" t="s">
        <v>816</v>
      </c>
      <c r="P416" s="81" t="s">
        <v>1990</v>
      </c>
      <c r="Q416" s="61">
        <v>571</v>
      </c>
      <c r="R416" s="61" t="s">
        <v>2582</v>
      </c>
      <c r="S416" s="12" t="s">
        <v>1419</v>
      </c>
      <c r="T416" s="65">
        <v>357778.987142</v>
      </c>
      <c r="U416" s="65">
        <v>7385109.0257400004</v>
      </c>
    </row>
    <row r="417" spans="1:21" ht="60" customHeight="1" x14ac:dyDescent="0.2">
      <c r="A417" s="93" t="s">
        <v>3221</v>
      </c>
      <c r="B417" s="20" t="s">
        <v>2653</v>
      </c>
      <c r="C417" s="56">
        <v>42625</v>
      </c>
      <c r="D417" s="12" t="s">
        <v>1176</v>
      </c>
      <c r="E417" s="81" t="s">
        <v>1177</v>
      </c>
      <c r="F417" s="81" t="s">
        <v>1178</v>
      </c>
      <c r="G417" s="12" t="s">
        <v>31</v>
      </c>
      <c r="H417" s="12" t="s">
        <v>31</v>
      </c>
      <c r="I417" s="12" t="s">
        <v>43</v>
      </c>
      <c r="J417" s="81" t="s">
        <v>1987</v>
      </c>
      <c r="K417" s="12" t="s">
        <v>33</v>
      </c>
      <c r="L417" s="12" t="s">
        <v>2597</v>
      </c>
      <c r="M417" s="111">
        <f t="shared" si="32"/>
        <v>9.6019999999999994E-3</v>
      </c>
      <c r="N417" s="111">
        <v>96.02</v>
      </c>
      <c r="O417" s="81" t="s">
        <v>816</v>
      </c>
      <c r="P417" s="81" t="s">
        <v>1988</v>
      </c>
      <c r="Q417" s="61">
        <v>571</v>
      </c>
      <c r="R417" s="61" t="s">
        <v>2582</v>
      </c>
      <c r="S417" s="12" t="s">
        <v>1419</v>
      </c>
      <c r="T417" s="65">
        <v>356244.95350200002</v>
      </c>
      <c r="U417" s="65">
        <v>7379147.2992700003</v>
      </c>
    </row>
    <row r="418" spans="1:21" ht="60" customHeight="1" x14ac:dyDescent="0.2">
      <c r="A418" s="93" t="s">
        <v>3234</v>
      </c>
      <c r="B418" s="20" t="s">
        <v>2653</v>
      </c>
      <c r="C418" s="56">
        <v>42625</v>
      </c>
      <c r="D418" s="12" t="s">
        <v>1197</v>
      </c>
      <c r="E418" s="81" t="s">
        <v>1014</v>
      </c>
      <c r="F418" s="81" t="s">
        <v>1198</v>
      </c>
      <c r="G418" s="12" t="s">
        <v>41</v>
      </c>
      <c r="H418" s="12" t="s">
        <v>42</v>
      </c>
      <c r="I418" s="12" t="s">
        <v>32</v>
      </c>
      <c r="J418" s="81" t="s">
        <v>2013</v>
      </c>
      <c r="K418" s="12" t="s">
        <v>33</v>
      </c>
      <c r="L418" s="12" t="s">
        <v>2597</v>
      </c>
      <c r="M418" s="111">
        <v>25.97</v>
      </c>
      <c r="N418" s="111">
        <f>M418*10000</f>
        <v>259700</v>
      </c>
      <c r="O418" s="81" t="s">
        <v>97</v>
      </c>
      <c r="P418" s="81" t="s">
        <v>2014</v>
      </c>
      <c r="Q418" s="61">
        <v>572</v>
      </c>
      <c r="R418" s="61" t="s">
        <v>2583</v>
      </c>
      <c r="S418" s="12" t="s">
        <v>1419</v>
      </c>
      <c r="T418" s="65">
        <v>602710.14540799998</v>
      </c>
      <c r="U418" s="65">
        <v>7434812.2098700004</v>
      </c>
    </row>
    <row r="419" spans="1:21" ht="60" customHeight="1" x14ac:dyDescent="0.2">
      <c r="A419" s="93" t="s">
        <v>3240</v>
      </c>
      <c r="B419" s="20" t="s">
        <v>2653</v>
      </c>
      <c r="C419" s="56">
        <v>42625</v>
      </c>
      <c r="D419" s="12" t="s">
        <v>1208</v>
      </c>
      <c r="E419" s="81" t="s">
        <v>925</v>
      </c>
      <c r="F419" s="81" t="s">
        <v>1209</v>
      </c>
      <c r="G419" s="12" t="s">
        <v>41</v>
      </c>
      <c r="H419" s="12" t="s">
        <v>42</v>
      </c>
      <c r="I419" s="12" t="s">
        <v>43</v>
      </c>
      <c r="J419" s="81" t="s">
        <v>2021</v>
      </c>
      <c r="K419" s="12" t="s">
        <v>33</v>
      </c>
      <c r="L419" s="12" t="s">
        <v>2597</v>
      </c>
      <c r="M419" s="111">
        <f>N419/10000</f>
        <v>0.11741600000000001</v>
      </c>
      <c r="N419" s="111">
        <v>1174.1600000000001</v>
      </c>
      <c r="O419" s="81" t="s">
        <v>97</v>
      </c>
      <c r="P419" s="27" t="s">
        <v>2022</v>
      </c>
      <c r="Q419" s="61">
        <v>572</v>
      </c>
      <c r="R419" s="61" t="s">
        <v>2583</v>
      </c>
      <c r="S419" s="12" t="s">
        <v>1419</v>
      </c>
      <c r="T419" s="65">
        <v>509910.36895600002</v>
      </c>
      <c r="U419" s="65">
        <v>7517633.91854</v>
      </c>
    </row>
    <row r="420" spans="1:21" ht="60" customHeight="1" x14ac:dyDescent="0.2">
      <c r="A420" s="93" t="s">
        <v>3232</v>
      </c>
      <c r="B420" s="20" t="s">
        <v>2653</v>
      </c>
      <c r="C420" s="56">
        <v>42625</v>
      </c>
      <c r="D420" s="12" t="s">
        <v>1193</v>
      </c>
      <c r="E420" s="81" t="s">
        <v>1194</v>
      </c>
      <c r="F420" s="81" t="s">
        <v>1178</v>
      </c>
      <c r="G420" s="12" t="s">
        <v>31</v>
      </c>
      <c r="H420" s="12" t="s">
        <v>31</v>
      </c>
      <c r="I420" s="12" t="s">
        <v>43</v>
      </c>
      <c r="J420" s="81" t="s">
        <v>2009</v>
      </c>
      <c r="K420" s="12" t="s">
        <v>33</v>
      </c>
      <c r="L420" s="12" t="s">
        <v>2597</v>
      </c>
      <c r="M420" s="111">
        <f>N420/10000</f>
        <v>8.0239999999999999E-3</v>
      </c>
      <c r="N420" s="111">
        <v>80.239999999999995</v>
      </c>
      <c r="O420" s="81" t="s">
        <v>816</v>
      </c>
      <c r="P420" s="81" t="s">
        <v>2010</v>
      </c>
      <c r="Q420" s="61">
        <v>571</v>
      </c>
      <c r="R420" s="61" t="s">
        <v>2582</v>
      </c>
      <c r="S420" s="12" t="s">
        <v>1419</v>
      </c>
      <c r="T420" s="65">
        <v>357776.94180999999</v>
      </c>
      <c r="U420" s="65">
        <v>7385145.6036599996</v>
      </c>
    </row>
    <row r="421" spans="1:21" ht="60" customHeight="1" x14ac:dyDescent="0.2">
      <c r="A421" s="93" t="s">
        <v>3245</v>
      </c>
      <c r="B421" s="20" t="s">
        <v>2653</v>
      </c>
      <c r="C421" s="56">
        <v>42625</v>
      </c>
      <c r="D421" s="12" t="s">
        <v>1221</v>
      </c>
      <c r="E421" s="81" t="s">
        <v>1222</v>
      </c>
      <c r="F421" s="81" t="s">
        <v>1222</v>
      </c>
      <c r="G421" s="12" t="s">
        <v>41</v>
      </c>
      <c r="H421" s="12" t="s">
        <v>42</v>
      </c>
      <c r="I421" s="12" t="s">
        <v>32</v>
      </c>
      <c r="J421" s="81" t="s">
        <v>2029</v>
      </c>
      <c r="K421" s="12" t="s">
        <v>33</v>
      </c>
      <c r="L421" s="12" t="s">
        <v>2597</v>
      </c>
      <c r="M421" s="111">
        <v>0.11741600000000001</v>
      </c>
      <c r="N421" s="111">
        <f>M421*10000</f>
        <v>1174.1600000000001</v>
      </c>
      <c r="O421" s="81" t="s">
        <v>97</v>
      </c>
      <c r="P421" s="27" t="s">
        <v>2030</v>
      </c>
      <c r="Q421" s="61">
        <v>573</v>
      </c>
      <c r="R421" s="61" t="s">
        <v>2584</v>
      </c>
      <c r="S421" s="12" t="s">
        <v>1419</v>
      </c>
      <c r="T421" s="65">
        <v>508156.71946200001</v>
      </c>
      <c r="U421" s="65">
        <v>7513397.7660400001</v>
      </c>
    </row>
    <row r="422" spans="1:21" ht="60" customHeight="1" x14ac:dyDescent="0.2">
      <c r="A422" s="93" t="s">
        <v>3218</v>
      </c>
      <c r="B422" s="20" t="s">
        <v>2651</v>
      </c>
      <c r="C422" s="56">
        <v>42580</v>
      </c>
      <c r="D422" s="12" t="s">
        <v>1171</v>
      </c>
      <c r="E422" s="81" t="s">
        <v>1023</v>
      </c>
      <c r="F422" s="81" t="s">
        <v>1172</v>
      </c>
      <c r="G422" s="12" t="s">
        <v>41</v>
      </c>
      <c r="H422" s="12" t="s">
        <v>42</v>
      </c>
      <c r="I422" s="12" t="s">
        <v>43</v>
      </c>
      <c r="J422" s="81" t="s">
        <v>1981</v>
      </c>
      <c r="K422" s="12" t="s">
        <v>33</v>
      </c>
      <c r="L422" s="12" t="s">
        <v>2597</v>
      </c>
      <c r="M422" s="111">
        <f t="shared" ref="M422:M429" si="33">N422/10000</f>
        <v>6.0934839999999992</v>
      </c>
      <c r="N422" s="111">
        <v>60934.84</v>
      </c>
      <c r="O422" s="81" t="s">
        <v>97</v>
      </c>
      <c r="P422" s="81" t="s">
        <v>1982</v>
      </c>
      <c r="Q422" s="61">
        <v>567</v>
      </c>
      <c r="R422" s="61" t="s">
        <v>2575</v>
      </c>
      <c r="S422" s="12" t="s">
        <v>1419</v>
      </c>
      <c r="T422" s="65">
        <v>509919.88981000002</v>
      </c>
      <c r="U422" s="65">
        <v>7517651.7218899997</v>
      </c>
    </row>
    <row r="423" spans="1:21" ht="60" customHeight="1" x14ac:dyDescent="0.2">
      <c r="A423" s="93" t="s">
        <v>3213</v>
      </c>
      <c r="B423" s="20" t="s">
        <v>2651</v>
      </c>
      <c r="C423" s="56">
        <v>42580</v>
      </c>
      <c r="D423" s="12" t="s">
        <v>1161</v>
      </c>
      <c r="E423" s="81" t="s">
        <v>1162</v>
      </c>
      <c r="F423" s="81" t="s">
        <v>1156</v>
      </c>
      <c r="G423" s="12" t="s">
        <v>31</v>
      </c>
      <c r="H423" s="12" t="s">
        <v>31</v>
      </c>
      <c r="I423" s="12" t="s">
        <v>43</v>
      </c>
      <c r="J423" s="81" t="s">
        <v>1973</v>
      </c>
      <c r="K423" s="12" t="s">
        <v>33</v>
      </c>
      <c r="L423" s="12" t="s">
        <v>2597</v>
      </c>
      <c r="M423" s="111">
        <f t="shared" si="33"/>
        <v>9.5300000000000003E-3</v>
      </c>
      <c r="N423" s="111">
        <v>95.3</v>
      </c>
      <c r="O423" s="81" t="s">
        <v>816</v>
      </c>
      <c r="P423" s="81" t="s">
        <v>1974</v>
      </c>
      <c r="Q423" s="61">
        <v>567</v>
      </c>
      <c r="R423" s="61" t="s">
        <v>2575</v>
      </c>
      <c r="S423" s="12" t="s">
        <v>1419</v>
      </c>
      <c r="T423" s="65">
        <v>356248.09341500001</v>
      </c>
      <c r="U423" s="65">
        <v>7379161.34167</v>
      </c>
    </row>
    <row r="424" spans="1:21" ht="60" customHeight="1" x14ac:dyDescent="0.2">
      <c r="A424" s="93" t="s">
        <v>3214</v>
      </c>
      <c r="B424" s="20" t="s">
        <v>2651</v>
      </c>
      <c r="C424" s="56">
        <v>42580</v>
      </c>
      <c r="D424" s="12" t="s">
        <v>1163</v>
      </c>
      <c r="E424" s="81" t="s">
        <v>1162</v>
      </c>
      <c r="F424" s="81" t="s">
        <v>1156</v>
      </c>
      <c r="G424" s="12" t="s">
        <v>31</v>
      </c>
      <c r="H424" s="12" t="s">
        <v>31</v>
      </c>
      <c r="I424" s="12" t="s">
        <v>43</v>
      </c>
      <c r="J424" s="81" t="s">
        <v>1975</v>
      </c>
      <c r="K424" s="12" t="s">
        <v>33</v>
      </c>
      <c r="L424" s="12" t="s">
        <v>2597</v>
      </c>
      <c r="M424" s="111">
        <f t="shared" si="33"/>
        <v>9.5300000000000003E-3</v>
      </c>
      <c r="N424" s="111">
        <v>95.3</v>
      </c>
      <c r="O424" s="81" t="s">
        <v>816</v>
      </c>
      <c r="P424" s="81" t="s">
        <v>2656</v>
      </c>
      <c r="Q424" s="61">
        <v>567</v>
      </c>
      <c r="R424" s="61" t="s">
        <v>2575</v>
      </c>
      <c r="S424" s="12" t="s">
        <v>1419</v>
      </c>
      <c r="T424" s="65">
        <v>356534.12249699997</v>
      </c>
      <c r="U424" s="65">
        <v>7379612.0499700001</v>
      </c>
    </row>
    <row r="425" spans="1:21" ht="60" customHeight="1" x14ac:dyDescent="0.2">
      <c r="A425" s="93" t="s">
        <v>3211</v>
      </c>
      <c r="B425" s="20" t="s">
        <v>2651</v>
      </c>
      <c r="C425" s="56">
        <v>42580</v>
      </c>
      <c r="D425" s="12" t="s">
        <v>1159</v>
      </c>
      <c r="E425" s="81" t="s">
        <v>1158</v>
      </c>
      <c r="F425" s="81" t="s">
        <v>1156</v>
      </c>
      <c r="G425" s="12" t="s">
        <v>31</v>
      </c>
      <c r="H425" s="12" t="s">
        <v>31</v>
      </c>
      <c r="I425" s="12" t="s">
        <v>43</v>
      </c>
      <c r="J425" s="81" t="s">
        <v>1969</v>
      </c>
      <c r="K425" s="12" t="s">
        <v>33</v>
      </c>
      <c r="L425" s="12" t="s">
        <v>2597</v>
      </c>
      <c r="M425" s="111">
        <f t="shared" si="33"/>
        <v>6.4930000000000005E-3</v>
      </c>
      <c r="N425" s="111">
        <v>64.930000000000007</v>
      </c>
      <c r="O425" s="81" t="s">
        <v>816</v>
      </c>
      <c r="P425" s="81" t="s">
        <v>1970</v>
      </c>
      <c r="Q425" s="61">
        <v>567</v>
      </c>
      <c r="R425" s="61" t="s">
        <v>2575</v>
      </c>
      <c r="S425" s="12" t="s">
        <v>1419</v>
      </c>
      <c r="T425" s="65">
        <v>358103.67437700002</v>
      </c>
      <c r="U425" s="65">
        <v>7389122.7708000001</v>
      </c>
    </row>
    <row r="426" spans="1:21" ht="60" customHeight="1" x14ac:dyDescent="0.2">
      <c r="A426" s="93" t="s">
        <v>3210</v>
      </c>
      <c r="B426" s="20" t="s">
        <v>2651</v>
      </c>
      <c r="C426" s="56">
        <v>42580</v>
      </c>
      <c r="D426" s="12" t="s">
        <v>1157</v>
      </c>
      <c r="E426" s="81" t="s">
        <v>1158</v>
      </c>
      <c r="F426" s="81" t="s">
        <v>1156</v>
      </c>
      <c r="G426" s="12" t="s">
        <v>31</v>
      </c>
      <c r="H426" s="12" t="s">
        <v>31</v>
      </c>
      <c r="I426" s="12" t="s">
        <v>43</v>
      </c>
      <c r="J426" s="81" t="s">
        <v>1967</v>
      </c>
      <c r="K426" s="12" t="s">
        <v>33</v>
      </c>
      <c r="L426" s="12" t="s">
        <v>2597</v>
      </c>
      <c r="M426" s="111">
        <f t="shared" si="33"/>
        <v>9.332E-3</v>
      </c>
      <c r="N426" s="111">
        <v>93.32</v>
      </c>
      <c r="O426" s="81" t="s">
        <v>816</v>
      </c>
      <c r="P426" s="81" t="s">
        <v>1968</v>
      </c>
      <c r="Q426" s="61">
        <v>567</v>
      </c>
      <c r="R426" s="61" t="s">
        <v>2575</v>
      </c>
      <c r="S426" s="12" t="s">
        <v>1419</v>
      </c>
      <c r="T426" s="65">
        <v>356248.01955899998</v>
      </c>
      <c r="U426" s="65">
        <v>7379161.5120799998</v>
      </c>
    </row>
    <row r="427" spans="1:21" ht="60" customHeight="1" x14ac:dyDescent="0.2">
      <c r="A427" s="93" t="s">
        <v>3212</v>
      </c>
      <c r="B427" s="20" t="s">
        <v>2651</v>
      </c>
      <c r="C427" s="56">
        <v>42580</v>
      </c>
      <c r="D427" s="12" t="s">
        <v>1160</v>
      </c>
      <c r="E427" s="81" t="s">
        <v>1241</v>
      </c>
      <c r="F427" s="81" t="s">
        <v>1156</v>
      </c>
      <c r="G427" s="12" t="s">
        <v>31</v>
      </c>
      <c r="H427" s="12" t="s">
        <v>31</v>
      </c>
      <c r="I427" s="12" t="s">
        <v>43</v>
      </c>
      <c r="J427" s="81" t="s">
        <v>1971</v>
      </c>
      <c r="K427" s="12" t="s">
        <v>33</v>
      </c>
      <c r="L427" s="12" t="s">
        <v>2597</v>
      </c>
      <c r="M427" s="111">
        <f t="shared" si="33"/>
        <v>9.5300000000000003E-3</v>
      </c>
      <c r="N427" s="111">
        <v>95.3</v>
      </c>
      <c r="O427" s="81" t="s">
        <v>816</v>
      </c>
      <c r="P427" s="81" t="s">
        <v>1972</v>
      </c>
      <c r="Q427" s="61">
        <v>567</v>
      </c>
      <c r="R427" s="61" t="s">
        <v>2575</v>
      </c>
      <c r="S427" s="12" t="s">
        <v>1419</v>
      </c>
      <c r="T427" s="65">
        <v>356259.339652</v>
      </c>
      <c r="U427" s="65">
        <v>7379156.7197899995</v>
      </c>
    </row>
    <row r="428" spans="1:21" ht="60" customHeight="1" x14ac:dyDescent="0.2">
      <c r="A428" s="93" t="s">
        <v>3208</v>
      </c>
      <c r="B428" s="20" t="s">
        <v>2651</v>
      </c>
      <c r="C428" s="56">
        <v>42580</v>
      </c>
      <c r="D428" s="12" t="s">
        <v>1152</v>
      </c>
      <c r="E428" s="81" t="s">
        <v>1153</v>
      </c>
      <c r="F428" s="81" t="s">
        <v>1154</v>
      </c>
      <c r="G428" s="12" t="s">
        <v>1963</v>
      </c>
      <c r="H428" s="12" t="s">
        <v>42</v>
      </c>
      <c r="I428" s="12" t="s">
        <v>43</v>
      </c>
      <c r="J428" s="81" t="s">
        <v>1964</v>
      </c>
      <c r="K428" s="12" t="s">
        <v>33</v>
      </c>
      <c r="L428" s="12" t="s">
        <v>2597</v>
      </c>
      <c r="M428" s="111">
        <f t="shared" si="33"/>
        <v>1.9359999999999999E-2</v>
      </c>
      <c r="N428" s="111">
        <v>193.6</v>
      </c>
      <c r="O428" s="81" t="s">
        <v>816</v>
      </c>
      <c r="P428" s="81" t="s">
        <v>2655</v>
      </c>
      <c r="Q428" s="61">
        <v>567</v>
      </c>
      <c r="R428" s="61" t="s">
        <v>2575</v>
      </c>
      <c r="S428" s="12" t="s">
        <v>1419</v>
      </c>
      <c r="T428" s="65">
        <v>508497.13218399999</v>
      </c>
      <c r="U428" s="65">
        <v>7516681.2376300003</v>
      </c>
    </row>
    <row r="429" spans="1:21" ht="60" customHeight="1" x14ac:dyDescent="0.2">
      <c r="A429" s="93" t="s">
        <v>3209</v>
      </c>
      <c r="B429" s="20" t="s">
        <v>2651</v>
      </c>
      <c r="C429" s="56">
        <v>42580</v>
      </c>
      <c r="D429" s="12" t="s">
        <v>1155</v>
      </c>
      <c r="E429" s="81" t="s">
        <v>1153</v>
      </c>
      <c r="F429" s="81" t="s">
        <v>1156</v>
      </c>
      <c r="G429" s="12" t="s">
        <v>1963</v>
      </c>
      <c r="H429" s="12" t="s">
        <v>42</v>
      </c>
      <c r="I429" s="12" t="s">
        <v>43</v>
      </c>
      <c r="J429" s="81" t="s">
        <v>1965</v>
      </c>
      <c r="K429" s="12" t="s">
        <v>33</v>
      </c>
      <c r="L429" s="12" t="s">
        <v>2597</v>
      </c>
      <c r="M429" s="111">
        <f t="shared" si="33"/>
        <v>2.35E-2</v>
      </c>
      <c r="N429" s="111">
        <v>235</v>
      </c>
      <c r="O429" s="81" t="s">
        <v>816</v>
      </c>
      <c r="P429" s="81" t="s">
        <v>1966</v>
      </c>
      <c r="Q429" s="61">
        <v>567</v>
      </c>
      <c r="R429" s="61" t="s">
        <v>2575</v>
      </c>
      <c r="S429" s="12" t="s">
        <v>1419</v>
      </c>
      <c r="T429" s="65">
        <v>508779.57196899998</v>
      </c>
      <c r="U429" s="65">
        <v>7516770.0632999996</v>
      </c>
    </row>
    <row r="430" spans="1:21" ht="60" customHeight="1" x14ac:dyDescent="0.2">
      <c r="A430" s="93" t="s">
        <v>3207</v>
      </c>
      <c r="B430" s="20" t="s">
        <v>2651</v>
      </c>
      <c r="C430" s="56">
        <v>42580</v>
      </c>
      <c r="D430" s="12" t="s">
        <v>1150</v>
      </c>
      <c r="E430" s="81" t="s">
        <v>2640</v>
      </c>
      <c r="F430" s="81" t="s">
        <v>1151</v>
      </c>
      <c r="G430" s="12" t="s">
        <v>31</v>
      </c>
      <c r="H430" s="12" t="s">
        <v>131</v>
      </c>
      <c r="I430" s="12" t="s">
        <v>32</v>
      </c>
      <c r="J430" s="81" t="s">
        <v>1962</v>
      </c>
      <c r="K430" s="12" t="s">
        <v>33</v>
      </c>
      <c r="L430" s="12" t="s">
        <v>2597</v>
      </c>
      <c r="M430" s="111">
        <v>0.16</v>
      </c>
      <c r="N430" s="111">
        <f t="shared" ref="N430:N436" si="34">M430*10000</f>
        <v>1600</v>
      </c>
      <c r="O430" s="81" t="s">
        <v>97</v>
      </c>
      <c r="P430" s="81" t="s">
        <v>1961</v>
      </c>
      <c r="Q430" s="61">
        <v>567</v>
      </c>
      <c r="R430" s="61" t="s">
        <v>2575</v>
      </c>
      <c r="S430" s="12" t="s">
        <v>1419</v>
      </c>
      <c r="T430" s="65">
        <v>398335.89291400003</v>
      </c>
      <c r="U430" s="65">
        <v>7409552.9764</v>
      </c>
    </row>
    <row r="431" spans="1:21" ht="60" customHeight="1" x14ac:dyDescent="0.2">
      <c r="A431" s="93" t="s">
        <v>3205</v>
      </c>
      <c r="B431" s="20" t="s">
        <v>2651</v>
      </c>
      <c r="C431" s="56">
        <v>42580</v>
      </c>
      <c r="D431" s="12" t="s">
        <v>1146</v>
      </c>
      <c r="E431" s="81" t="s">
        <v>2640</v>
      </c>
      <c r="F431" s="81" t="s">
        <v>1147</v>
      </c>
      <c r="G431" s="12" t="s">
        <v>31</v>
      </c>
      <c r="H431" s="12" t="s">
        <v>131</v>
      </c>
      <c r="I431" s="12" t="s">
        <v>32</v>
      </c>
      <c r="J431" s="81" t="s">
        <v>1958</v>
      </c>
      <c r="K431" s="12" t="s">
        <v>33</v>
      </c>
      <c r="L431" s="12" t="s">
        <v>2597</v>
      </c>
      <c r="M431" s="111">
        <v>0.1</v>
      </c>
      <c r="N431" s="111">
        <f t="shared" si="34"/>
        <v>1000</v>
      </c>
      <c r="O431" s="81" t="s">
        <v>97</v>
      </c>
      <c r="P431" s="81" t="s">
        <v>1959</v>
      </c>
      <c r="Q431" s="61">
        <v>567</v>
      </c>
      <c r="R431" s="61" t="s">
        <v>2575</v>
      </c>
      <c r="S431" s="12" t="s">
        <v>1419</v>
      </c>
      <c r="T431" s="65">
        <v>408152.07971199998</v>
      </c>
      <c r="U431" s="65">
        <v>7415725.3996900003</v>
      </c>
    </row>
    <row r="432" spans="1:21" ht="60" customHeight="1" x14ac:dyDescent="0.2">
      <c r="A432" s="93" t="s">
        <v>3206</v>
      </c>
      <c r="B432" s="20" t="s">
        <v>2651</v>
      </c>
      <c r="C432" s="56">
        <v>42580</v>
      </c>
      <c r="D432" s="12" t="s">
        <v>1148</v>
      </c>
      <c r="E432" s="81" t="s">
        <v>2640</v>
      </c>
      <c r="F432" s="81" t="s">
        <v>1149</v>
      </c>
      <c r="G432" s="12" t="s">
        <v>31</v>
      </c>
      <c r="H432" s="12" t="s">
        <v>131</v>
      </c>
      <c r="I432" s="12" t="s">
        <v>43</v>
      </c>
      <c r="J432" s="81" t="s">
        <v>1960</v>
      </c>
      <c r="K432" s="12" t="s">
        <v>33</v>
      </c>
      <c r="L432" s="12" t="s">
        <v>2597</v>
      </c>
      <c r="M432" s="111">
        <v>4.76</v>
      </c>
      <c r="N432" s="111">
        <f t="shared" si="34"/>
        <v>47600</v>
      </c>
      <c r="O432" s="81" t="s">
        <v>97</v>
      </c>
      <c r="P432" s="81" t="s">
        <v>1961</v>
      </c>
      <c r="Q432" s="61">
        <v>567</v>
      </c>
      <c r="R432" s="61" t="s">
        <v>2575</v>
      </c>
      <c r="S432" s="12" t="s">
        <v>1419</v>
      </c>
      <c r="T432" s="65">
        <v>467380.82607499999</v>
      </c>
      <c r="U432" s="65">
        <v>7468185.9303599996</v>
      </c>
    </row>
    <row r="433" spans="1:21" ht="60" customHeight="1" x14ac:dyDescent="0.2">
      <c r="A433" s="93" t="s">
        <v>3204</v>
      </c>
      <c r="B433" s="20" t="s">
        <v>2651</v>
      </c>
      <c r="C433" s="56">
        <v>42580</v>
      </c>
      <c r="D433" s="12" t="s">
        <v>1144</v>
      </c>
      <c r="E433" s="81" t="s">
        <v>2640</v>
      </c>
      <c r="F433" s="81" t="s">
        <v>1145</v>
      </c>
      <c r="G433" s="12" t="s">
        <v>31</v>
      </c>
      <c r="H433" s="12" t="s">
        <v>131</v>
      </c>
      <c r="I433" s="12" t="s">
        <v>43</v>
      </c>
      <c r="J433" s="81" t="s">
        <v>1956</v>
      </c>
      <c r="K433" s="12" t="s">
        <v>33</v>
      </c>
      <c r="L433" s="12" t="s">
        <v>2597</v>
      </c>
      <c r="M433" s="111">
        <v>3.5000000000000003E-2</v>
      </c>
      <c r="N433" s="111">
        <f t="shared" si="34"/>
        <v>350.00000000000006</v>
      </c>
      <c r="O433" s="81" t="s">
        <v>97</v>
      </c>
      <c r="P433" s="81" t="s">
        <v>1957</v>
      </c>
      <c r="Q433" s="61">
        <v>567</v>
      </c>
      <c r="R433" s="61" t="s">
        <v>2575</v>
      </c>
      <c r="S433" s="12" t="s">
        <v>1419</v>
      </c>
      <c r="T433" s="65">
        <v>467445.59837000002</v>
      </c>
      <c r="U433" s="65">
        <v>7468859.6527100001</v>
      </c>
    </row>
    <row r="434" spans="1:21" ht="60" customHeight="1" x14ac:dyDescent="0.2">
      <c r="A434" s="93" t="s">
        <v>3203</v>
      </c>
      <c r="B434" s="20" t="s">
        <v>2651</v>
      </c>
      <c r="C434" s="56">
        <v>42580</v>
      </c>
      <c r="D434" s="12" t="s">
        <v>1142</v>
      </c>
      <c r="E434" s="81" t="s">
        <v>2640</v>
      </c>
      <c r="F434" s="81" t="s">
        <v>1143</v>
      </c>
      <c r="G434" s="12" t="s">
        <v>31</v>
      </c>
      <c r="H434" s="12" t="s">
        <v>131</v>
      </c>
      <c r="I434" s="12" t="s">
        <v>43</v>
      </c>
      <c r="J434" s="81" t="s">
        <v>1954</v>
      </c>
      <c r="K434" s="12" t="s">
        <v>33</v>
      </c>
      <c r="L434" s="12" t="s">
        <v>2597</v>
      </c>
      <c r="M434" s="111">
        <v>0.17</v>
      </c>
      <c r="N434" s="111">
        <f t="shared" si="34"/>
        <v>1700.0000000000002</v>
      </c>
      <c r="O434" s="81" t="s">
        <v>97</v>
      </c>
      <c r="P434" s="81" t="s">
        <v>1955</v>
      </c>
      <c r="Q434" s="61">
        <v>567</v>
      </c>
      <c r="R434" s="61" t="s">
        <v>2575</v>
      </c>
      <c r="S434" s="12" t="s">
        <v>1419</v>
      </c>
      <c r="T434" s="65">
        <v>467371.58454299998</v>
      </c>
      <c r="U434" s="65">
        <v>7468402.5892200004</v>
      </c>
    </row>
    <row r="435" spans="1:21" ht="60" customHeight="1" x14ac:dyDescent="0.2">
      <c r="A435" s="93" t="s">
        <v>3202</v>
      </c>
      <c r="B435" s="20" t="s">
        <v>2651</v>
      </c>
      <c r="C435" s="56">
        <v>42580</v>
      </c>
      <c r="D435" s="12" t="s">
        <v>1140</v>
      </c>
      <c r="E435" s="81" t="s">
        <v>2640</v>
      </c>
      <c r="F435" s="81" t="s">
        <v>1141</v>
      </c>
      <c r="G435" s="12" t="s">
        <v>31</v>
      </c>
      <c r="H435" s="12" t="s">
        <v>131</v>
      </c>
      <c r="I435" s="12" t="s">
        <v>43</v>
      </c>
      <c r="J435" s="81" t="s">
        <v>1952</v>
      </c>
      <c r="K435" s="12" t="s">
        <v>33</v>
      </c>
      <c r="L435" s="12" t="s">
        <v>2597</v>
      </c>
      <c r="M435" s="111">
        <v>0.61</v>
      </c>
      <c r="N435" s="111">
        <f t="shared" si="34"/>
        <v>6100</v>
      </c>
      <c r="O435" s="81" t="s">
        <v>97</v>
      </c>
      <c r="P435" s="81" t="s">
        <v>1953</v>
      </c>
      <c r="Q435" s="61">
        <v>567</v>
      </c>
      <c r="R435" s="61" t="s">
        <v>2575</v>
      </c>
      <c r="S435" s="12" t="s">
        <v>1419</v>
      </c>
      <c r="T435" s="65">
        <v>412670.54330600001</v>
      </c>
      <c r="U435" s="65">
        <v>7419012.8782700002</v>
      </c>
    </row>
    <row r="436" spans="1:21" ht="60" customHeight="1" x14ac:dyDescent="0.2">
      <c r="A436" s="93" t="s">
        <v>3201</v>
      </c>
      <c r="B436" s="20" t="s">
        <v>2651</v>
      </c>
      <c r="C436" s="56">
        <v>42580</v>
      </c>
      <c r="D436" s="12" t="s">
        <v>1138</v>
      </c>
      <c r="E436" s="81" t="s">
        <v>2640</v>
      </c>
      <c r="F436" s="81" t="s">
        <v>1139</v>
      </c>
      <c r="G436" s="12" t="s">
        <v>31</v>
      </c>
      <c r="H436" s="12" t="s">
        <v>131</v>
      </c>
      <c r="I436" s="12" t="s">
        <v>43</v>
      </c>
      <c r="J436" s="81" t="s">
        <v>1950</v>
      </c>
      <c r="K436" s="12" t="s">
        <v>33</v>
      </c>
      <c r="L436" s="12" t="s">
        <v>2597</v>
      </c>
      <c r="M436" s="111">
        <v>0.36</v>
      </c>
      <c r="N436" s="111">
        <f t="shared" si="34"/>
        <v>3600</v>
      </c>
      <c r="O436" s="81" t="s">
        <v>97</v>
      </c>
      <c r="P436" s="81" t="s">
        <v>1951</v>
      </c>
      <c r="Q436" s="61">
        <v>567</v>
      </c>
      <c r="R436" s="61" t="s">
        <v>2575</v>
      </c>
      <c r="S436" s="12" t="s">
        <v>1419</v>
      </c>
      <c r="T436" s="65">
        <v>412931.51609300001</v>
      </c>
      <c r="U436" s="65">
        <v>7419021.3626899999</v>
      </c>
    </row>
    <row r="437" spans="1:21" ht="60" customHeight="1" x14ac:dyDescent="0.2">
      <c r="A437" s="93" t="s">
        <v>3217</v>
      </c>
      <c r="B437" s="20" t="s">
        <v>2651</v>
      </c>
      <c r="C437" s="56">
        <v>42580</v>
      </c>
      <c r="D437" s="12" t="s">
        <v>1168</v>
      </c>
      <c r="E437" s="81" t="s">
        <v>1169</v>
      </c>
      <c r="F437" s="81" t="s">
        <v>1170</v>
      </c>
      <c r="G437" s="12" t="s">
        <v>41</v>
      </c>
      <c r="H437" s="12" t="s">
        <v>42</v>
      </c>
      <c r="I437" s="12" t="s">
        <v>43</v>
      </c>
      <c r="J437" s="81" t="s">
        <v>1979</v>
      </c>
      <c r="K437" s="12" t="s">
        <v>33</v>
      </c>
      <c r="L437" s="12" t="s">
        <v>2597</v>
      </c>
      <c r="M437" s="111">
        <f t="shared" ref="M437:M446" si="35">N437/10000</f>
        <v>0.100386</v>
      </c>
      <c r="N437" s="111">
        <v>1003.86</v>
      </c>
      <c r="O437" s="81" t="s">
        <v>97</v>
      </c>
      <c r="P437" s="81" t="s">
        <v>1980</v>
      </c>
      <c r="Q437" s="61">
        <v>567</v>
      </c>
      <c r="R437" s="61" t="s">
        <v>2575</v>
      </c>
      <c r="S437" s="12" t="s">
        <v>1419</v>
      </c>
      <c r="T437" s="65">
        <v>509986.541929</v>
      </c>
      <c r="U437" s="65">
        <v>7517799.8940700004</v>
      </c>
    </row>
    <row r="438" spans="1:21" ht="60" customHeight="1" x14ac:dyDescent="0.2">
      <c r="A438" s="93" t="s">
        <v>3187</v>
      </c>
      <c r="B438" s="20" t="s">
        <v>2648</v>
      </c>
      <c r="C438" s="56">
        <v>42514</v>
      </c>
      <c r="D438" s="12" t="s">
        <v>1111</v>
      </c>
      <c r="E438" s="81" t="s">
        <v>1006</v>
      </c>
      <c r="F438" s="81" t="s">
        <v>1108</v>
      </c>
      <c r="G438" s="12" t="s">
        <v>31</v>
      </c>
      <c r="H438" s="12" t="s">
        <v>31</v>
      </c>
      <c r="I438" s="12" t="s">
        <v>43</v>
      </c>
      <c r="J438" s="81" t="s">
        <v>1930</v>
      </c>
      <c r="K438" s="12" t="s">
        <v>33</v>
      </c>
      <c r="L438" s="12" t="s">
        <v>2597</v>
      </c>
      <c r="M438" s="111">
        <f t="shared" si="35"/>
        <v>0.11992699999999999</v>
      </c>
      <c r="N438" s="111">
        <v>1199.27</v>
      </c>
      <c r="O438" s="81" t="s">
        <v>97</v>
      </c>
      <c r="P438" s="81" t="s">
        <v>1931</v>
      </c>
      <c r="Q438" s="61">
        <v>563</v>
      </c>
      <c r="R438" s="61" t="s">
        <v>2572</v>
      </c>
      <c r="S438" s="12" t="s">
        <v>1419</v>
      </c>
      <c r="T438" s="65">
        <v>358967.98322400003</v>
      </c>
      <c r="U438" s="65">
        <v>7385673.5937099997</v>
      </c>
    </row>
    <row r="439" spans="1:21" ht="60" customHeight="1" x14ac:dyDescent="0.2">
      <c r="A439" s="93" t="s">
        <v>3185</v>
      </c>
      <c r="B439" s="20" t="s">
        <v>2648</v>
      </c>
      <c r="C439" s="56">
        <v>42514</v>
      </c>
      <c r="D439" s="12" t="s">
        <v>1107</v>
      </c>
      <c r="E439" s="81" t="s">
        <v>1006</v>
      </c>
      <c r="F439" s="81" t="s">
        <v>1108</v>
      </c>
      <c r="G439" s="12" t="s">
        <v>31</v>
      </c>
      <c r="H439" s="12" t="s">
        <v>31</v>
      </c>
      <c r="I439" s="12" t="s">
        <v>43</v>
      </c>
      <c r="J439" s="81" t="s">
        <v>1926</v>
      </c>
      <c r="K439" s="12" t="s">
        <v>33</v>
      </c>
      <c r="L439" s="12" t="s">
        <v>2597</v>
      </c>
      <c r="M439" s="111">
        <f t="shared" si="35"/>
        <v>0.115829</v>
      </c>
      <c r="N439" s="111">
        <v>1158.29</v>
      </c>
      <c r="O439" s="81" t="s">
        <v>97</v>
      </c>
      <c r="P439" s="81" t="s">
        <v>1927</v>
      </c>
      <c r="Q439" s="61">
        <v>563</v>
      </c>
      <c r="R439" s="61" t="s">
        <v>2572</v>
      </c>
      <c r="S439" s="12" t="s">
        <v>1419</v>
      </c>
      <c r="T439" s="65">
        <v>358588.76060600003</v>
      </c>
      <c r="U439" s="65">
        <v>7384441.5876799999</v>
      </c>
    </row>
    <row r="440" spans="1:21" ht="60" customHeight="1" x14ac:dyDescent="0.2">
      <c r="A440" s="93" t="s">
        <v>3195</v>
      </c>
      <c r="B440" s="20" t="s">
        <v>2648</v>
      </c>
      <c r="C440" s="56">
        <v>42514</v>
      </c>
      <c r="D440" s="12" t="s">
        <v>1125</v>
      </c>
      <c r="E440" s="81" t="s">
        <v>1006</v>
      </c>
      <c r="F440" s="81" t="s">
        <v>1121</v>
      </c>
      <c r="G440" s="12" t="s">
        <v>31</v>
      </c>
      <c r="H440" s="12" t="s">
        <v>31</v>
      </c>
      <c r="I440" s="12" t="s">
        <v>43</v>
      </c>
      <c r="J440" s="81" t="s">
        <v>1945</v>
      </c>
      <c r="K440" s="12" t="s">
        <v>33</v>
      </c>
      <c r="L440" s="12" t="s">
        <v>2599</v>
      </c>
      <c r="M440" s="111">
        <f t="shared" si="35"/>
        <v>0.19087499999999999</v>
      </c>
      <c r="N440" s="111">
        <v>1908.75</v>
      </c>
      <c r="O440" s="81" t="s">
        <v>97</v>
      </c>
      <c r="P440" s="81" t="s">
        <v>1941</v>
      </c>
      <c r="Q440" s="61">
        <v>563</v>
      </c>
      <c r="R440" s="61" t="s">
        <v>2572</v>
      </c>
      <c r="S440" s="12" t="s">
        <v>1419</v>
      </c>
      <c r="T440" s="65">
        <v>357968.14343900001</v>
      </c>
      <c r="U440" s="65">
        <v>7385182.7678500004</v>
      </c>
    </row>
    <row r="441" spans="1:21" ht="60" customHeight="1" x14ac:dyDescent="0.2">
      <c r="A441" s="93" t="s">
        <v>3194</v>
      </c>
      <c r="B441" s="20" t="s">
        <v>2648</v>
      </c>
      <c r="C441" s="56">
        <v>42514</v>
      </c>
      <c r="D441" s="12" t="s">
        <v>1124</v>
      </c>
      <c r="E441" s="81" t="s">
        <v>1006</v>
      </c>
      <c r="F441" s="81" t="s">
        <v>1121</v>
      </c>
      <c r="G441" s="12" t="s">
        <v>31</v>
      </c>
      <c r="H441" s="12" t="s">
        <v>31</v>
      </c>
      <c r="I441" s="12" t="s">
        <v>43</v>
      </c>
      <c r="J441" s="81" t="s">
        <v>1944</v>
      </c>
      <c r="K441" s="12" t="s">
        <v>33</v>
      </c>
      <c r="L441" s="12" t="s">
        <v>2599</v>
      </c>
      <c r="M441" s="111">
        <f t="shared" si="35"/>
        <v>1.7999999999999999E-2</v>
      </c>
      <c r="N441" s="111">
        <v>180</v>
      </c>
      <c r="O441" s="81" t="s">
        <v>97</v>
      </c>
      <c r="P441" s="81" t="s">
        <v>1941</v>
      </c>
      <c r="Q441" s="61">
        <v>563</v>
      </c>
      <c r="R441" s="61" t="s">
        <v>2572</v>
      </c>
      <c r="S441" s="12" t="s">
        <v>1419</v>
      </c>
      <c r="T441" s="65">
        <v>358413.592779</v>
      </c>
      <c r="U441" s="65">
        <v>7382848.9430900002</v>
      </c>
    </row>
    <row r="442" spans="1:21" ht="60" customHeight="1" x14ac:dyDescent="0.2">
      <c r="A442" s="93" t="s">
        <v>3193</v>
      </c>
      <c r="B442" s="20" t="s">
        <v>2648</v>
      </c>
      <c r="C442" s="56">
        <v>42514</v>
      </c>
      <c r="D442" s="12" t="s">
        <v>1122</v>
      </c>
      <c r="E442" s="81" t="s">
        <v>1006</v>
      </c>
      <c r="F442" s="81" t="s">
        <v>1123</v>
      </c>
      <c r="G442" s="12" t="s">
        <v>31</v>
      </c>
      <c r="H442" s="12" t="s">
        <v>31</v>
      </c>
      <c r="I442" s="12" t="s">
        <v>43</v>
      </c>
      <c r="J442" s="81" t="s">
        <v>1942</v>
      </c>
      <c r="K442" s="12" t="s">
        <v>33</v>
      </c>
      <c r="L442" s="12" t="s">
        <v>2599</v>
      </c>
      <c r="M442" s="111">
        <f t="shared" si="35"/>
        <v>0.31540200000000002</v>
      </c>
      <c r="N442" s="111">
        <v>3154.02</v>
      </c>
      <c r="O442" s="81" t="s">
        <v>97</v>
      </c>
      <c r="P442" s="81" t="s">
        <v>1943</v>
      </c>
      <c r="Q442" s="61">
        <v>563</v>
      </c>
      <c r="R442" s="61" t="s">
        <v>2572</v>
      </c>
      <c r="S442" s="12" t="s">
        <v>1419</v>
      </c>
      <c r="T442" s="65">
        <v>357896.73190399999</v>
      </c>
      <c r="U442" s="65">
        <v>7391979.8691600002</v>
      </c>
    </row>
    <row r="443" spans="1:21" ht="60" customHeight="1" x14ac:dyDescent="0.2">
      <c r="A443" s="93" t="s">
        <v>3192</v>
      </c>
      <c r="B443" s="20" t="s">
        <v>2648</v>
      </c>
      <c r="C443" s="56">
        <v>42514</v>
      </c>
      <c r="D443" s="12" t="s">
        <v>1120</v>
      </c>
      <c r="E443" s="81" t="s">
        <v>1006</v>
      </c>
      <c r="F443" s="81" t="s">
        <v>1121</v>
      </c>
      <c r="G443" s="12" t="s">
        <v>31</v>
      </c>
      <c r="H443" s="12" t="s">
        <v>31</v>
      </c>
      <c r="I443" s="12" t="s">
        <v>43</v>
      </c>
      <c r="J443" s="81" t="s">
        <v>1940</v>
      </c>
      <c r="K443" s="12" t="s">
        <v>33</v>
      </c>
      <c r="L443" s="12" t="s">
        <v>2599</v>
      </c>
      <c r="M443" s="111">
        <f t="shared" si="35"/>
        <v>0.107598</v>
      </c>
      <c r="N443" s="111">
        <v>1075.98</v>
      </c>
      <c r="O443" s="81" t="s">
        <v>97</v>
      </c>
      <c r="P443" s="81" t="s">
        <v>1941</v>
      </c>
      <c r="Q443" s="61">
        <v>563</v>
      </c>
      <c r="R443" s="61" t="s">
        <v>2572</v>
      </c>
      <c r="S443" s="12" t="s">
        <v>1419</v>
      </c>
      <c r="T443" s="65">
        <v>358486.608733</v>
      </c>
      <c r="U443" s="65">
        <v>7386301.33237</v>
      </c>
    </row>
    <row r="444" spans="1:21" ht="60" customHeight="1" x14ac:dyDescent="0.2">
      <c r="A444" s="93" t="s">
        <v>3191</v>
      </c>
      <c r="B444" s="20" t="s">
        <v>2648</v>
      </c>
      <c r="C444" s="56">
        <v>42514</v>
      </c>
      <c r="D444" s="12" t="s">
        <v>1118</v>
      </c>
      <c r="E444" s="81" t="s">
        <v>1006</v>
      </c>
      <c r="F444" s="81" t="s">
        <v>1119</v>
      </c>
      <c r="G444" s="12" t="s">
        <v>31</v>
      </c>
      <c r="H444" s="12" t="s">
        <v>31</v>
      </c>
      <c r="I444" s="12" t="s">
        <v>43</v>
      </c>
      <c r="J444" s="81" t="s">
        <v>1938</v>
      </c>
      <c r="K444" s="12" t="s">
        <v>33</v>
      </c>
      <c r="L444" s="12" t="s">
        <v>2597</v>
      </c>
      <c r="M444" s="111">
        <f t="shared" si="35"/>
        <v>0.99732600000000005</v>
      </c>
      <c r="N444" s="111">
        <v>9973.26</v>
      </c>
      <c r="O444" s="81" t="s">
        <v>97</v>
      </c>
      <c r="P444" s="81" t="s">
        <v>1939</v>
      </c>
      <c r="Q444" s="61">
        <v>563</v>
      </c>
      <c r="R444" s="61" t="s">
        <v>2572</v>
      </c>
      <c r="S444" s="12" t="s">
        <v>1419</v>
      </c>
      <c r="T444" s="65">
        <v>359785.21737000003</v>
      </c>
      <c r="U444" s="65">
        <v>7386208.6624999996</v>
      </c>
    </row>
    <row r="445" spans="1:21" ht="60" customHeight="1" x14ac:dyDescent="0.2">
      <c r="A445" s="93" t="s">
        <v>3190</v>
      </c>
      <c r="B445" s="20" t="s">
        <v>2648</v>
      </c>
      <c r="C445" s="56">
        <v>42514</v>
      </c>
      <c r="D445" s="12" t="s">
        <v>1116</v>
      </c>
      <c r="E445" s="81" t="s">
        <v>1006</v>
      </c>
      <c r="F445" s="81" t="s">
        <v>1117</v>
      </c>
      <c r="G445" s="12" t="s">
        <v>31</v>
      </c>
      <c r="H445" s="12" t="s">
        <v>31</v>
      </c>
      <c r="I445" s="12" t="s">
        <v>43</v>
      </c>
      <c r="J445" s="81" t="s">
        <v>1936</v>
      </c>
      <c r="K445" s="12" t="s">
        <v>33</v>
      </c>
      <c r="L445" s="12" t="s">
        <v>2597</v>
      </c>
      <c r="M445" s="111">
        <f t="shared" si="35"/>
        <v>0.13955000000000001</v>
      </c>
      <c r="N445" s="111">
        <v>1395.5</v>
      </c>
      <c r="O445" s="81" t="s">
        <v>97</v>
      </c>
      <c r="P445" s="81" t="s">
        <v>1937</v>
      </c>
      <c r="Q445" s="61">
        <v>563</v>
      </c>
      <c r="R445" s="61" t="s">
        <v>2572</v>
      </c>
      <c r="S445" s="12" t="s">
        <v>1419</v>
      </c>
      <c r="T445" s="65">
        <v>358857.05573000002</v>
      </c>
      <c r="U445" s="65">
        <v>7387663.6440099999</v>
      </c>
    </row>
    <row r="446" spans="1:21" ht="60" customHeight="1" x14ac:dyDescent="0.2">
      <c r="A446" s="93" t="s">
        <v>3189</v>
      </c>
      <c r="B446" s="20" t="s">
        <v>2648</v>
      </c>
      <c r="C446" s="56">
        <v>42514</v>
      </c>
      <c r="D446" s="12" t="s">
        <v>1114</v>
      </c>
      <c r="E446" s="81" t="s">
        <v>1006</v>
      </c>
      <c r="F446" s="81" t="s">
        <v>1115</v>
      </c>
      <c r="G446" s="12" t="s">
        <v>31</v>
      </c>
      <c r="H446" s="12" t="s">
        <v>31</v>
      </c>
      <c r="I446" s="12" t="s">
        <v>43</v>
      </c>
      <c r="J446" s="81" t="s">
        <v>1934</v>
      </c>
      <c r="K446" s="12" t="s">
        <v>33</v>
      </c>
      <c r="L446" s="12" t="s">
        <v>2597</v>
      </c>
      <c r="M446" s="111">
        <f t="shared" si="35"/>
        <v>1.009698</v>
      </c>
      <c r="N446" s="111">
        <v>10096.98</v>
      </c>
      <c r="O446" s="81" t="s">
        <v>97</v>
      </c>
      <c r="P446" s="81" t="s">
        <v>1935</v>
      </c>
      <c r="Q446" s="61">
        <v>563</v>
      </c>
      <c r="R446" s="61" t="s">
        <v>2572</v>
      </c>
      <c r="S446" s="12" t="s">
        <v>1419</v>
      </c>
      <c r="T446" s="65">
        <v>359342.16002200003</v>
      </c>
      <c r="U446" s="65">
        <v>7392233.0456299996</v>
      </c>
    </row>
    <row r="447" spans="1:21" ht="60" customHeight="1" x14ac:dyDescent="0.2">
      <c r="A447" s="93" t="s">
        <v>3188</v>
      </c>
      <c r="B447" s="20" t="s">
        <v>2648</v>
      </c>
      <c r="C447" s="56">
        <v>42514</v>
      </c>
      <c r="D447" s="12" t="s">
        <v>1112</v>
      </c>
      <c r="E447" s="81" t="s">
        <v>1006</v>
      </c>
      <c r="F447" s="81" t="s">
        <v>1113</v>
      </c>
      <c r="G447" s="12" t="s">
        <v>31</v>
      </c>
      <c r="H447" s="12" t="s">
        <v>31</v>
      </c>
      <c r="I447" s="12" t="s">
        <v>43</v>
      </c>
      <c r="J447" s="81" t="s">
        <v>1932</v>
      </c>
      <c r="K447" s="12" t="s">
        <v>33</v>
      </c>
      <c r="L447" s="12" t="s">
        <v>2597</v>
      </c>
      <c r="M447" s="111">
        <v>63.44</v>
      </c>
      <c r="N447" s="111">
        <f>M447*10000</f>
        <v>634400</v>
      </c>
      <c r="O447" s="81" t="s">
        <v>97</v>
      </c>
      <c r="P447" s="81" t="s">
        <v>1933</v>
      </c>
      <c r="Q447" s="61">
        <v>563</v>
      </c>
      <c r="R447" s="61" t="s">
        <v>2572</v>
      </c>
      <c r="S447" s="12" t="s">
        <v>1419</v>
      </c>
      <c r="T447" s="65">
        <v>359265.41946</v>
      </c>
      <c r="U447" s="65">
        <v>7395073.4672600003</v>
      </c>
    </row>
    <row r="448" spans="1:21" ht="60" customHeight="1" x14ac:dyDescent="0.2">
      <c r="A448" s="93" t="s">
        <v>3186</v>
      </c>
      <c r="B448" s="20" t="s">
        <v>2648</v>
      </c>
      <c r="C448" s="56">
        <v>42514</v>
      </c>
      <c r="D448" s="12" t="s">
        <v>1109</v>
      </c>
      <c r="E448" s="81" t="s">
        <v>1006</v>
      </c>
      <c r="F448" s="81" t="s">
        <v>1110</v>
      </c>
      <c r="G448" s="12" t="s">
        <v>31</v>
      </c>
      <c r="H448" s="12" t="s">
        <v>31</v>
      </c>
      <c r="I448" s="12" t="s">
        <v>43</v>
      </c>
      <c r="J448" s="81" t="s">
        <v>1928</v>
      </c>
      <c r="K448" s="12" t="s">
        <v>33</v>
      </c>
      <c r="L448" s="12" t="s">
        <v>2597</v>
      </c>
      <c r="M448" s="111">
        <f t="shared" ref="M448:M454" si="36">N448/10000</f>
        <v>0.83009100000000002</v>
      </c>
      <c r="N448" s="111">
        <v>8300.91</v>
      </c>
      <c r="O448" s="81" t="s">
        <v>97</v>
      </c>
      <c r="P448" s="81" t="s">
        <v>1929</v>
      </c>
      <c r="Q448" s="61">
        <v>563</v>
      </c>
      <c r="R448" s="61" t="s">
        <v>2572</v>
      </c>
      <c r="S448" s="12" t="s">
        <v>1419</v>
      </c>
      <c r="T448" s="65">
        <v>359333.86996400001</v>
      </c>
      <c r="U448" s="65">
        <v>7394268.2975700004</v>
      </c>
    </row>
    <row r="449" spans="1:21" ht="60" customHeight="1" x14ac:dyDescent="0.2">
      <c r="A449" s="93" t="s">
        <v>3184</v>
      </c>
      <c r="B449" s="20" t="s">
        <v>2648</v>
      </c>
      <c r="C449" s="56">
        <v>42514</v>
      </c>
      <c r="D449" s="12" t="s">
        <v>1105</v>
      </c>
      <c r="E449" s="81" t="s">
        <v>1006</v>
      </c>
      <c r="F449" s="81" t="s">
        <v>1106</v>
      </c>
      <c r="G449" s="12" t="s">
        <v>31</v>
      </c>
      <c r="H449" s="12" t="s">
        <v>31</v>
      </c>
      <c r="I449" s="12" t="s">
        <v>43</v>
      </c>
      <c r="J449" s="81" t="s">
        <v>1924</v>
      </c>
      <c r="K449" s="12" t="s">
        <v>33</v>
      </c>
      <c r="L449" s="12" t="s">
        <v>2597</v>
      </c>
      <c r="M449" s="111">
        <f t="shared" si="36"/>
        <v>0.116505</v>
      </c>
      <c r="N449" s="111">
        <v>1165.05</v>
      </c>
      <c r="O449" s="81" t="s">
        <v>97</v>
      </c>
      <c r="P449" s="81" t="s">
        <v>1925</v>
      </c>
      <c r="Q449" s="61">
        <v>563</v>
      </c>
      <c r="R449" s="61" t="s">
        <v>2572</v>
      </c>
      <c r="S449" s="12" t="s">
        <v>1419</v>
      </c>
      <c r="T449" s="65">
        <v>357817.85753400001</v>
      </c>
      <c r="U449" s="65">
        <v>7382200.6173400003</v>
      </c>
    </row>
    <row r="450" spans="1:21" ht="60" customHeight="1" x14ac:dyDescent="0.2">
      <c r="A450" s="93" t="s">
        <v>3183</v>
      </c>
      <c r="B450" s="20" t="s">
        <v>2648</v>
      </c>
      <c r="C450" s="56">
        <v>42514</v>
      </c>
      <c r="D450" s="12" t="s">
        <v>1103</v>
      </c>
      <c r="E450" s="81" t="s">
        <v>1006</v>
      </c>
      <c r="F450" s="81" t="s">
        <v>1104</v>
      </c>
      <c r="G450" s="12" t="s">
        <v>31</v>
      </c>
      <c r="H450" s="12" t="s">
        <v>31</v>
      </c>
      <c r="I450" s="12" t="s">
        <v>43</v>
      </c>
      <c r="J450" s="81" t="s">
        <v>1922</v>
      </c>
      <c r="K450" s="12" t="s">
        <v>33</v>
      </c>
      <c r="L450" s="12" t="s">
        <v>2597</v>
      </c>
      <c r="M450" s="111">
        <f t="shared" si="36"/>
        <v>0.42521499999999995</v>
      </c>
      <c r="N450" s="111">
        <v>4252.1499999999996</v>
      </c>
      <c r="O450" s="81" t="s">
        <v>97</v>
      </c>
      <c r="P450" s="81" t="s">
        <v>1923</v>
      </c>
      <c r="Q450" s="61">
        <v>563</v>
      </c>
      <c r="R450" s="61" t="s">
        <v>2572</v>
      </c>
      <c r="S450" s="12" t="s">
        <v>1419</v>
      </c>
      <c r="T450" s="65">
        <v>358649.93736099999</v>
      </c>
      <c r="U450" s="65">
        <v>7389918.3170299996</v>
      </c>
    </row>
    <row r="451" spans="1:21" ht="60" customHeight="1" x14ac:dyDescent="0.2">
      <c r="A451" s="93" t="s">
        <v>3215</v>
      </c>
      <c r="B451" s="20" t="s">
        <v>2651</v>
      </c>
      <c r="C451" s="56">
        <v>42580</v>
      </c>
      <c r="D451" s="12" t="s">
        <v>1164</v>
      </c>
      <c r="E451" s="81" t="s">
        <v>1177</v>
      </c>
      <c r="F451" s="81" t="s">
        <v>1156</v>
      </c>
      <c r="G451" s="12" t="s">
        <v>41</v>
      </c>
      <c r="H451" s="12" t="s">
        <v>42</v>
      </c>
      <c r="I451" s="12" t="s">
        <v>43</v>
      </c>
      <c r="J451" s="81" t="s">
        <v>1976</v>
      </c>
      <c r="K451" s="12" t="s">
        <v>33</v>
      </c>
      <c r="L451" s="12" t="s">
        <v>2597</v>
      </c>
      <c r="M451" s="111">
        <f t="shared" si="36"/>
        <v>1.5119E-2</v>
      </c>
      <c r="N451" s="111">
        <v>151.19</v>
      </c>
      <c r="O451" s="81" t="s">
        <v>816</v>
      </c>
      <c r="P451" s="81" t="s">
        <v>2657</v>
      </c>
      <c r="Q451" s="61">
        <v>567</v>
      </c>
      <c r="R451" s="61" t="s">
        <v>2575</v>
      </c>
      <c r="S451" s="12" t="s">
        <v>1494</v>
      </c>
      <c r="T451" s="65">
        <v>507250.89053700003</v>
      </c>
      <c r="U451" s="65">
        <v>7516463.8929899996</v>
      </c>
    </row>
    <row r="452" spans="1:21" ht="60" customHeight="1" x14ac:dyDescent="0.2">
      <c r="A452" s="93" t="s">
        <v>3233</v>
      </c>
      <c r="B452" s="20" t="s">
        <v>2653</v>
      </c>
      <c r="C452" s="56">
        <v>42625</v>
      </c>
      <c r="D452" s="12" t="s">
        <v>1164</v>
      </c>
      <c r="E452" s="81" t="s">
        <v>1195</v>
      </c>
      <c r="F452" s="81" t="s">
        <v>1196</v>
      </c>
      <c r="G452" s="12" t="s">
        <v>41</v>
      </c>
      <c r="H452" s="12" t="s">
        <v>42</v>
      </c>
      <c r="I452" s="12" t="s">
        <v>43</v>
      </c>
      <c r="J452" s="81" t="s">
        <v>2011</v>
      </c>
      <c r="K452" s="12" t="s">
        <v>33</v>
      </c>
      <c r="L452" s="12" t="s">
        <v>2597</v>
      </c>
      <c r="M452" s="111">
        <f t="shared" si="36"/>
        <v>1.5119E-2</v>
      </c>
      <c r="N452" s="111">
        <v>151.19</v>
      </c>
      <c r="O452" s="81" t="s">
        <v>97</v>
      </c>
      <c r="P452" s="81" t="s">
        <v>2012</v>
      </c>
      <c r="Q452" s="61">
        <v>572</v>
      </c>
      <c r="R452" s="61" t="s">
        <v>2583</v>
      </c>
      <c r="S452" s="12" t="s">
        <v>1419</v>
      </c>
      <c r="T452" s="65">
        <v>507250.89053700003</v>
      </c>
      <c r="U452" s="65">
        <v>7516463.8929899996</v>
      </c>
    </row>
    <row r="453" spans="1:21" ht="60" customHeight="1" x14ac:dyDescent="0.2">
      <c r="A453" s="93" t="s">
        <v>3172</v>
      </c>
      <c r="B453" s="20" t="s">
        <v>2647</v>
      </c>
      <c r="C453" s="56">
        <v>42492</v>
      </c>
      <c r="D453" s="12" t="s">
        <v>1073</v>
      </c>
      <c r="E453" s="81" t="s">
        <v>1074</v>
      </c>
      <c r="F453" s="81" t="s">
        <v>1075</v>
      </c>
      <c r="G453" s="12" t="s">
        <v>53</v>
      </c>
      <c r="H453" s="12" t="s">
        <v>53</v>
      </c>
      <c r="I453" s="12" t="s">
        <v>43</v>
      </c>
      <c r="J453" s="81" t="s">
        <v>1907</v>
      </c>
      <c r="K453" s="12" t="s">
        <v>33</v>
      </c>
      <c r="L453" s="12" t="s">
        <v>2597</v>
      </c>
      <c r="M453" s="111">
        <f t="shared" si="36"/>
        <v>0.13800000000000001</v>
      </c>
      <c r="N453" s="111">
        <v>1380</v>
      </c>
      <c r="O453" s="81" t="s">
        <v>97</v>
      </c>
      <c r="P453" s="81" t="s">
        <v>2644</v>
      </c>
      <c r="Q453" s="61">
        <v>561</v>
      </c>
      <c r="R453" s="61" t="s">
        <v>2570</v>
      </c>
      <c r="S453" s="12" t="s">
        <v>1419</v>
      </c>
      <c r="T453" s="65">
        <v>377142.898002</v>
      </c>
      <c r="U453" s="65">
        <v>7557371.8634700002</v>
      </c>
    </row>
    <row r="454" spans="1:21" ht="60" customHeight="1" x14ac:dyDescent="0.2">
      <c r="A454" s="93" t="s">
        <v>3173</v>
      </c>
      <c r="B454" s="20" t="s">
        <v>2647</v>
      </c>
      <c r="C454" s="56">
        <v>42492</v>
      </c>
      <c r="D454" s="12" t="s">
        <v>1076</v>
      </c>
      <c r="E454" s="81" t="s">
        <v>1077</v>
      </c>
      <c r="F454" s="81" t="s">
        <v>1078</v>
      </c>
      <c r="G454" s="12" t="s">
        <v>41</v>
      </c>
      <c r="H454" s="12" t="s">
        <v>42</v>
      </c>
      <c r="I454" s="12" t="s">
        <v>43</v>
      </c>
      <c r="J454" s="81" t="s">
        <v>1908</v>
      </c>
      <c r="K454" s="12" t="s">
        <v>33</v>
      </c>
      <c r="L454" s="12" t="s">
        <v>2597</v>
      </c>
      <c r="M454" s="111">
        <f t="shared" si="36"/>
        <v>0.16500000000000001</v>
      </c>
      <c r="N454" s="111">
        <v>1650</v>
      </c>
      <c r="O454" s="81" t="s">
        <v>97</v>
      </c>
      <c r="P454" s="81" t="s">
        <v>1909</v>
      </c>
      <c r="Q454" s="61">
        <v>561</v>
      </c>
      <c r="R454" s="61" t="s">
        <v>2570</v>
      </c>
      <c r="S454" s="12" t="s">
        <v>1419</v>
      </c>
      <c r="T454" s="65">
        <v>508665.81105000002</v>
      </c>
      <c r="U454" s="65">
        <v>7518127.9074400002</v>
      </c>
    </row>
    <row r="455" spans="1:21" ht="60" customHeight="1" x14ac:dyDescent="0.2">
      <c r="A455" s="93" t="s">
        <v>3168</v>
      </c>
      <c r="B455" s="20" t="s">
        <v>2647</v>
      </c>
      <c r="C455" s="56">
        <v>42492</v>
      </c>
      <c r="D455" s="12" t="s">
        <v>1064</v>
      </c>
      <c r="E455" s="81" t="s">
        <v>1065</v>
      </c>
      <c r="F455" s="81" t="s">
        <v>1066</v>
      </c>
      <c r="G455" s="12" t="s">
        <v>31</v>
      </c>
      <c r="H455" s="12" t="s">
        <v>61</v>
      </c>
      <c r="I455" s="12" t="s">
        <v>43</v>
      </c>
      <c r="J455" s="81" t="s">
        <v>1900</v>
      </c>
      <c r="K455" s="12" t="s">
        <v>33</v>
      </c>
      <c r="L455" s="12" t="s">
        <v>2597</v>
      </c>
      <c r="M455" s="111">
        <v>817.5</v>
      </c>
      <c r="N455" s="111">
        <f>M455*10000</f>
        <v>8175000</v>
      </c>
      <c r="O455" s="81" t="s">
        <v>97</v>
      </c>
      <c r="P455" s="81" t="s">
        <v>1901</v>
      </c>
      <c r="Q455" s="61">
        <v>561</v>
      </c>
      <c r="R455" s="61" t="s">
        <v>2570</v>
      </c>
      <c r="S455" s="12" t="s">
        <v>1419</v>
      </c>
      <c r="T455" s="65">
        <v>364185.059167</v>
      </c>
      <c r="U455" s="65">
        <v>7455023.9490099996</v>
      </c>
    </row>
    <row r="456" spans="1:21" ht="60" customHeight="1" x14ac:dyDescent="0.2">
      <c r="A456" s="93" t="s">
        <v>3171</v>
      </c>
      <c r="B456" s="20" t="s">
        <v>2647</v>
      </c>
      <c r="C456" s="56">
        <v>42492</v>
      </c>
      <c r="D456" s="12" t="s">
        <v>1070</v>
      </c>
      <c r="E456" s="81" t="s">
        <v>1071</v>
      </c>
      <c r="F456" s="81" t="s">
        <v>1072</v>
      </c>
      <c r="G456" s="12" t="s">
        <v>31</v>
      </c>
      <c r="H456" s="12" t="s">
        <v>31</v>
      </c>
      <c r="I456" s="12" t="s">
        <v>43</v>
      </c>
      <c r="J456" s="81" t="s">
        <v>1905</v>
      </c>
      <c r="K456" s="12" t="s">
        <v>33</v>
      </c>
      <c r="L456" s="12" t="s">
        <v>2597</v>
      </c>
      <c r="M456" s="111">
        <f t="shared" ref="M456:M465" si="37">N456/10000</f>
        <v>0.44</v>
      </c>
      <c r="N456" s="111">
        <v>4400</v>
      </c>
      <c r="O456" s="81" t="s">
        <v>119</v>
      </c>
      <c r="P456" s="81" t="s">
        <v>1906</v>
      </c>
      <c r="Q456" s="61">
        <v>561</v>
      </c>
      <c r="R456" s="61" t="s">
        <v>2570</v>
      </c>
      <c r="S456" s="12" t="s">
        <v>1419</v>
      </c>
      <c r="T456" s="65">
        <v>377142.898002</v>
      </c>
      <c r="U456" s="65">
        <v>7557371.8634700002</v>
      </c>
    </row>
    <row r="457" spans="1:21" ht="60" customHeight="1" x14ac:dyDescent="0.2">
      <c r="A457" s="93" t="s">
        <v>3155</v>
      </c>
      <c r="B457" s="20" t="s">
        <v>2646</v>
      </c>
      <c r="C457" s="56">
        <v>42423</v>
      </c>
      <c r="D457" s="12" t="s">
        <v>1037</v>
      </c>
      <c r="E457" s="81" t="s">
        <v>1006</v>
      </c>
      <c r="F457" s="81" t="s">
        <v>1038</v>
      </c>
      <c r="G457" s="12" t="s">
        <v>31</v>
      </c>
      <c r="H457" s="12" t="s">
        <v>31</v>
      </c>
      <c r="I457" s="12" t="s">
        <v>43</v>
      </c>
      <c r="J457" s="81" t="s">
        <v>1875</v>
      </c>
      <c r="K457" s="12" t="s">
        <v>33</v>
      </c>
      <c r="L457" s="12" t="s">
        <v>2597</v>
      </c>
      <c r="M457" s="111">
        <f t="shared" si="37"/>
        <v>0.10918399999999999</v>
      </c>
      <c r="N457" s="111">
        <v>1091.8399999999999</v>
      </c>
      <c r="O457" s="81" t="s">
        <v>97</v>
      </c>
      <c r="P457" s="81" t="s">
        <v>1876</v>
      </c>
      <c r="Q457" s="61">
        <v>557</v>
      </c>
      <c r="R457" s="61" t="s">
        <v>2569</v>
      </c>
      <c r="S457" s="12" t="s">
        <v>1419</v>
      </c>
      <c r="T457" s="44">
        <v>350896.16</v>
      </c>
      <c r="U457" s="44">
        <v>7371466.1799999997</v>
      </c>
    </row>
    <row r="458" spans="1:21" ht="60" customHeight="1" x14ac:dyDescent="0.2">
      <c r="A458" s="93" t="s">
        <v>3156</v>
      </c>
      <c r="B458" s="20" t="s">
        <v>2646</v>
      </c>
      <c r="C458" s="56">
        <v>42423</v>
      </c>
      <c r="D458" s="12" t="s">
        <v>1039</v>
      </c>
      <c r="E458" s="81" t="s">
        <v>1006</v>
      </c>
      <c r="F458" s="81" t="s">
        <v>1040</v>
      </c>
      <c r="G458" s="12" t="s">
        <v>31</v>
      </c>
      <c r="H458" s="12" t="s">
        <v>31</v>
      </c>
      <c r="I458" s="12" t="s">
        <v>43</v>
      </c>
      <c r="J458" s="81" t="s">
        <v>1877</v>
      </c>
      <c r="K458" s="12" t="s">
        <v>33</v>
      </c>
      <c r="L458" s="12" t="s">
        <v>2597</v>
      </c>
      <c r="M458" s="111">
        <f t="shared" si="37"/>
        <v>8.7408E-2</v>
      </c>
      <c r="N458" s="111">
        <v>874.08</v>
      </c>
      <c r="O458" s="81" t="s">
        <v>97</v>
      </c>
      <c r="P458" s="81" t="s">
        <v>1878</v>
      </c>
      <c r="Q458" s="61">
        <v>557</v>
      </c>
      <c r="R458" s="61" t="s">
        <v>2569</v>
      </c>
      <c r="S458" s="12" t="s">
        <v>1419</v>
      </c>
      <c r="T458" s="44">
        <v>351237.11</v>
      </c>
      <c r="U458" s="44">
        <v>7371592.2300000004</v>
      </c>
    </row>
    <row r="459" spans="1:21" ht="60" customHeight="1" x14ac:dyDescent="0.2">
      <c r="A459" s="93" t="s">
        <v>3166</v>
      </c>
      <c r="B459" s="20" t="s">
        <v>2646</v>
      </c>
      <c r="C459" s="56">
        <v>42423</v>
      </c>
      <c r="D459" s="12" t="s">
        <v>1061</v>
      </c>
      <c r="E459" s="81" t="s">
        <v>1062</v>
      </c>
      <c r="F459" s="81" t="s">
        <v>1063</v>
      </c>
      <c r="G459" s="12" t="s">
        <v>41</v>
      </c>
      <c r="H459" s="12" t="s">
        <v>42</v>
      </c>
      <c r="I459" s="12" t="s">
        <v>32</v>
      </c>
      <c r="J459" s="81" t="s">
        <v>1895</v>
      </c>
      <c r="K459" s="12" t="s">
        <v>33</v>
      </c>
      <c r="L459" s="12" t="s">
        <v>2597</v>
      </c>
      <c r="M459" s="111">
        <f t="shared" si="37"/>
        <v>1.6000000000000001E-3</v>
      </c>
      <c r="N459" s="111">
        <v>16</v>
      </c>
      <c r="O459" s="79" t="s">
        <v>1896</v>
      </c>
      <c r="P459" s="81" t="s">
        <v>1897</v>
      </c>
      <c r="Q459" s="61">
        <v>557</v>
      </c>
      <c r="R459" s="61" t="s">
        <v>2569</v>
      </c>
      <c r="S459" s="12" t="s">
        <v>1419</v>
      </c>
      <c r="T459" s="44">
        <v>500965.83</v>
      </c>
      <c r="U459" s="44">
        <v>7530349.9500000002</v>
      </c>
    </row>
    <row r="460" spans="1:21" ht="60" customHeight="1" x14ac:dyDescent="0.2">
      <c r="A460" s="93" t="s">
        <v>3157</v>
      </c>
      <c r="B460" s="20" t="s">
        <v>2646</v>
      </c>
      <c r="C460" s="56">
        <v>42423</v>
      </c>
      <c r="D460" s="12" t="s">
        <v>1041</v>
      </c>
      <c r="E460" s="81" t="s">
        <v>930</v>
      </c>
      <c r="F460" s="81" t="s">
        <v>1042</v>
      </c>
      <c r="G460" s="12" t="s">
        <v>41</v>
      </c>
      <c r="H460" s="12" t="s">
        <v>42</v>
      </c>
      <c r="I460" s="12" t="s">
        <v>43</v>
      </c>
      <c r="J460" s="81" t="s">
        <v>1879</v>
      </c>
      <c r="K460" s="12" t="s">
        <v>33</v>
      </c>
      <c r="L460" s="12" t="s">
        <v>2597</v>
      </c>
      <c r="M460" s="111">
        <f t="shared" si="37"/>
        <v>0.20056099999999999</v>
      </c>
      <c r="N460" s="111">
        <v>2005.61</v>
      </c>
      <c r="O460" s="81" t="s">
        <v>97</v>
      </c>
      <c r="P460" s="81" t="s">
        <v>1880</v>
      </c>
      <c r="Q460" s="61">
        <v>557</v>
      </c>
      <c r="R460" s="61" t="s">
        <v>2569</v>
      </c>
      <c r="S460" s="12" t="s">
        <v>1419</v>
      </c>
      <c r="T460" s="44">
        <v>506766.23</v>
      </c>
      <c r="U460" s="44">
        <v>7517751.4500000002</v>
      </c>
    </row>
    <row r="461" spans="1:21" ht="60" customHeight="1" x14ac:dyDescent="0.2">
      <c r="A461" s="93" t="s">
        <v>3158</v>
      </c>
      <c r="B461" s="20" t="s">
        <v>2646</v>
      </c>
      <c r="C461" s="56">
        <v>42423</v>
      </c>
      <c r="D461" s="12" t="s">
        <v>1043</v>
      </c>
      <c r="E461" s="81" t="s">
        <v>930</v>
      </c>
      <c r="F461" s="81" t="s">
        <v>1034</v>
      </c>
      <c r="G461" s="12" t="s">
        <v>41</v>
      </c>
      <c r="H461" s="12" t="s">
        <v>42</v>
      </c>
      <c r="I461" s="12" t="s">
        <v>43</v>
      </c>
      <c r="J461" s="81" t="s">
        <v>1881</v>
      </c>
      <c r="K461" s="12" t="s">
        <v>33</v>
      </c>
      <c r="L461" s="12" t="s">
        <v>2597</v>
      </c>
      <c r="M461" s="111">
        <f t="shared" si="37"/>
        <v>0.19198299999999999</v>
      </c>
      <c r="N461" s="111">
        <v>1919.83</v>
      </c>
      <c r="O461" s="81" t="s">
        <v>97</v>
      </c>
      <c r="P461" s="81" t="s">
        <v>1882</v>
      </c>
      <c r="Q461" s="61">
        <v>557</v>
      </c>
      <c r="R461" s="61" t="s">
        <v>2569</v>
      </c>
      <c r="S461" s="12" t="s">
        <v>1419</v>
      </c>
      <c r="T461" s="44">
        <v>506735.02</v>
      </c>
      <c r="U461" s="44">
        <v>7517750.4400000004</v>
      </c>
    </row>
    <row r="462" spans="1:21" ht="60" customHeight="1" x14ac:dyDescent="0.2">
      <c r="A462" s="93" t="s">
        <v>3159</v>
      </c>
      <c r="B462" s="20" t="s">
        <v>2646</v>
      </c>
      <c r="C462" s="56">
        <v>42423</v>
      </c>
      <c r="D462" s="12" t="s">
        <v>1044</v>
      </c>
      <c r="E462" s="81" t="s">
        <v>1045</v>
      </c>
      <c r="F462" s="81" t="s">
        <v>1046</v>
      </c>
      <c r="G462" s="12" t="s">
        <v>41</v>
      </c>
      <c r="H462" s="12" t="s">
        <v>42</v>
      </c>
      <c r="I462" s="12" t="s">
        <v>43</v>
      </c>
      <c r="J462" s="81" t="s">
        <v>1883</v>
      </c>
      <c r="K462" s="12" t="s">
        <v>33</v>
      </c>
      <c r="L462" s="12" t="s">
        <v>2597</v>
      </c>
      <c r="M462" s="111">
        <f t="shared" si="37"/>
        <v>0.19198299999999999</v>
      </c>
      <c r="N462" s="111">
        <v>1919.83</v>
      </c>
      <c r="O462" s="81" t="s">
        <v>97</v>
      </c>
      <c r="P462" s="81" t="s">
        <v>2642</v>
      </c>
      <c r="Q462" s="61">
        <v>557</v>
      </c>
      <c r="R462" s="61" t="s">
        <v>2569</v>
      </c>
      <c r="S462" s="12" t="s">
        <v>1419</v>
      </c>
      <c r="T462" s="44">
        <v>510875.2</v>
      </c>
      <c r="U462" s="44">
        <v>7518943.7400000002</v>
      </c>
    </row>
    <row r="463" spans="1:21" ht="60" customHeight="1" x14ac:dyDescent="0.2">
      <c r="A463" s="93" t="s">
        <v>3161</v>
      </c>
      <c r="B463" s="20" t="s">
        <v>2646</v>
      </c>
      <c r="C463" s="56">
        <v>42423</v>
      </c>
      <c r="D463" s="12" t="s">
        <v>1050</v>
      </c>
      <c r="E463" s="81" t="s">
        <v>1051</v>
      </c>
      <c r="F463" s="81" t="s">
        <v>1052</v>
      </c>
      <c r="G463" s="12" t="s">
        <v>31</v>
      </c>
      <c r="H463" s="12" t="s">
        <v>31</v>
      </c>
      <c r="I463" s="12" t="s">
        <v>43</v>
      </c>
      <c r="J463" s="81" t="s">
        <v>1885</v>
      </c>
      <c r="K463" s="12" t="s">
        <v>33</v>
      </c>
      <c r="L463" s="12" t="s">
        <v>2597</v>
      </c>
      <c r="M463" s="111">
        <f t="shared" si="37"/>
        <v>2.3068999999999999E-2</v>
      </c>
      <c r="N463" s="111">
        <v>230.69</v>
      </c>
      <c r="O463" s="81" t="s">
        <v>97</v>
      </c>
      <c r="P463" s="81" t="s">
        <v>1886</v>
      </c>
      <c r="Q463" s="61">
        <v>557</v>
      </c>
      <c r="R463" s="61" t="s">
        <v>2569</v>
      </c>
      <c r="S463" s="12" t="s">
        <v>1419</v>
      </c>
      <c r="T463" s="44">
        <v>357708.1</v>
      </c>
      <c r="U463" s="44">
        <v>7382193.0700000003</v>
      </c>
    </row>
    <row r="464" spans="1:21" ht="60" customHeight="1" x14ac:dyDescent="0.2">
      <c r="A464" s="93" t="s">
        <v>3163</v>
      </c>
      <c r="B464" s="20" t="s">
        <v>2646</v>
      </c>
      <c r="C464" s="56">
        <v>42423</v>
      </c>
      <c r="D464" s="12" t="s">
        <v>1056</v>
      </c>
      <c r="E464" s="81" t="s">
        <v>1057</v>
      </c>
      <c r="F464" s="81" t="s">
        <v>1058</v>
      </c>
      <c r="G464" s="12" t="s">
        <v>31</v>
      </c>
      <c r="H464" s="12" t="s">
        <v>31</v>
      </c>
      <c r="I464" s="12" t="s">
        <v>43</v>
      </c>
      <c r="J464" s="81" t="s">
        <v>1889</v>
      </c>
      <c r="K464" s="12" t="s">
        <v>33</v>
      </c>
      <c r="L464" s="12" t="s">
        <v>2597</v>
      </c>
      <c r="M464" s="111">
        <f t="shared" si="37"/>
        <v>3.2092000000000002E-2</v>
      </c>
      <c r="N464" s="111">
        <v>320.92</v>
      </c>
      <c r="O464" s="81" t="s">
        <v>97</v>
      </c>
      <c r="P464" s="81" t="s">
        <v>1890</v>
      </c>
      <c r="Q464" s="61">
        <v>557</v>
      </c>
      <c r="R464" s="61" t="s">
        <v>2569</v>
      </c>
      <c r="S464" s="12" t="s">
        <v>1419</v>
      </c>
      <c r="T464" s="44">
        <v>358379</v>
      </c>
      <c r="U464" s="44">
        <v>7387314.4800000004</v>
      </c>
    </row>
    <row r="465" spans="1:21" ht="60" customHeight="1" x14ac:dyDescent="0.2">
      <c r="A465" s="93" t="s">
        <v>3164</v>
      </c>
      <c r="B465" s="20" t="s">
        <v>2646</v>
      </c>
      <c r="C465" s="56">
        <v>42423</v>
      </c>
      <c r="D465" s="12" t="s">
        <v>1059</v>
      </c>
      <c r="E465" s="81" t="s">
        <v>1006</v>
      </c>
      <c r="F465" s="81" t="s">
        <v>1060</v>
      </c>
      <c r="G465" s="12" t="s">
        <v>31</v>
      </c>
      <c r="H465" s="12" t="s">
        <v>31</v>
      </c>
      <c r="I465" s="12" t="s">
        <v>43</v>
      </c>
      <c r="J465" s="81" t="s">
        <v>1891</v>
      </c>
      <c r="K465" s="12" t="s">
        <v>33</v>
      </c>
      <c r="L465" s="12" t="s">
        <v>2597</v>
      </c>
      <c r="M465" s="111">
        <f t="shared" si="37"/>
        <v>2.256E-2</v>
      </c>
      <c r="N465" s="111">
        <v>225.6</v>
      </c>
      <c r="O465" s="81" t="s">
        <v>97</v>
      </c>
      <c r="P465" s="81" t="s">
        <v>1892</v>
      </c>
      <c r="Q465" s="61">
        <v>557</v>
      </c>
      <c r="R465" s="61" t="s">
        <v>2569</v>
      </c>
      <c r="S465" s="12" t="s">
        <v>1419</v>
      </c>
      <c r="T465" s="44">
        <v>358089.57</v>
      </c>
      <c r="U465" s="44">
        <v>7388687.0199999996</v>
      </c>
    </row>
    <row r="466" spans="1:21" ht="60" customHeight="1" x14ac:dyDescent="0.2">
      <c r="A466" s="93" t="s">
        <v>3162</v>
      </c>
      <c r="B466" s="20" t="s">
        <v>2646</v>
      </c>
      <c r="C466" s="56">
        <v>42423</v>
      </c>
      <c r="D466" s="12" t="s">
        <v>1053</v>
      </c>
      <c r="E466" s="81" t="s">
        <v>1054</v>
      </c>
      <c r="F466" s="81" t="s">
        <v>1055</v>
      </c>
      <c r="G466" s="12" t="s">
        <v>31</v>
      </c>
      <c r="H466" s="12" t="s">
        <v>31</v>
      </c>
      <c r="I466" s="12" t="s">
        <v>32</v>
      </c>
      <c r="J466" s="81" t="s">
        <v>1887</v>
      </c>
      <c r="K466" s="12" t="s">
        <v>33</v>
      </c>
      <c r="L466" s="12" t="s">
        <v>2598</v>
      </c>
      <c r="M466" s="111">
        <v>5</v>
      </c>
      <c r="N466" s="111">
        <f>M466*10000</f>
        <v>50000</v>
      </c>
      <c r="O466" s="81" t="s">
        <v>97</v>
      </c>
      <c r="P466" s="81" t="s">
        <v>1888</v>
      </c>
      <c r="Q466" s="61">
        <v>557</v>
      </c>
      <c r="R466" s="61" t="s">
        <v>2569</v>
      </c>
      <c r="S466" s="12" t="s">
        <v>1419</v>
      </c>
      <c r="T466" s="44">
        <v>382541.32</v>
      </c>
      <c r="U466" s="44">
        <v>7327753.0099999998</v>
      </c>
    </row>
    <row r="467" spans="1:21" ht="60" customHeight="1" x14ac:dyDescent="0.2">
      <c r="A467" s="93" t="s">
        <v>3160</v>
      </c>
      <c r="B467" s="20" t="s">
        <v>2646</v>
      </c>
      <c r="C467" s="56">
        <v>42423</v>
      </c>
      <c r="D467" s="12" t="s">
        <v>1047</v>
      </c>
      <c r="E467" s="81" t="s">
        <v>1048</v>
      </c>
      <c r="F467" s="81" t="s">
        <v>1049</v>
      </c>
      <c r="G467" s="12" t="s">
        <v>31</v>
      </c>
      <c r="H467" s="12" t="s">
        <v>31</v>
      </c>
      <c r="I467" s="12" t="s">
        <v>43</v>
      </c>
      <c r="J467" s="81" t="s">
        <v>1884</v>
      </c>
      <c r="K467" s="12" t="s">
        <v>33</v>
      </c>
      <c r="L467" s="12" t="s">
        <v>2597</v>
      </c>
      <c r="M467" s="111">
        <f>N467/10000</f>
        <v>0.6</v>
      </c>
      <c r="N467" s="111">
        <v>6000</v>
      </c>
      <c r="O467" s="81" t="s">
        <v>97</v>
      </c>
      <c r="P467" s="81" t="s">
        <v>2643</v>
      </c>
      <c r="Q467" s="61">
        <v>557</v>
      </c>
      <c r="R467" s="61" t="s">
        <v>2569</v>
      </c>
      <c r="S467" s="12" t="s">
        <v>1419</v>
      </c>
      <c r="T467" s="44">
        <v>359928.11</v>
      </c>
      <c r="U467" s="44">
        <v>7390020.8600000003</v>
      </c>
    </row>
    <row r="468" spans="1:21" ht="60" customHeight="1" x14ac:dyDescent="0.2">
      <c r="A468" s="93" t="s">
        <v>3175</v>
      </c>
      <c r="B468" s="20" t="s">
        <v>2647</v>
      </c>
      <c r="C468" s="56">
        <v>42492</v>
      </c>
      <c r="D468" s="12" t="s">
        <v>1082</v>
      </c>
      <c r="E468" s="81" t="s">
        <v>1083</v>
      </c>
      <c r="F468" s="81" t="s">
        <v>1084</v>
      </c>
      <c r="G468" s="12" t="s">
        <v>53</v>
      </c>
      <c r="H468" s="12" t="s">
        <v>53</v>
      </c>
      <c r="I468" s="12" t="s">
        <v>43</v>
      </c>
      <c r="J468" s="81" t="s">
        <v>1912</v>
      </c>
      <c r="K468" s="12" t="s">
        <v>33</v>
      </c>
      <c r="L468" s="12" t="s">
        <v>2599</v>
      </c>
      <c r="M468" s="111">
        <f>N468/10000</f>
        <v>3.7499999999999999E-2</v>
      </c>
      <c r="N468" s="111">
        <v>375</v>
      </c>
      <c r="O468" s="81" t="s">
        <v>97</v>
      </c>
      <c r="P468" s="81" t="s">
        <v>1913</v>
      </c>
      <c r="Q468" s="61">
        <v>561</v>
      </c>
      <c r="R468" s="61" t="s">
        <v>2570</v>
      </c>
      <c r="S468" s="12" t="s">
        <v>1419</v>
      </c>
      <c r="T468" s="44">
        <v>375807.06</v>
      </c>
      <c r="U468" s="44">
        <v>7556077.5700000003</v>
      </c>
    </row>
    <row r="469" spans="1:21" ht="60" customHeight="1" x14ac:dyDescent="0.2">
      <c r="A469" s="93" t="s">
        <v>3167</v>
      </c>
      <c r="B469" s="20" t="s">
        <v>2646</v>
      </c>
      <c r="C469" s="56">
        <v>42423</v>
      </c>
      <c r="D469" s="12" t="s">
        <v>1096</v>
      </c>
      <c r="E469" s="81" t="s">
        <v>1097</v>
      </c>
      <c r="F469" s="81" t="s">
        <v>1098</v>
      </c>
      <c r="G469" s="12" t="s">
        <v>31</v>
      </c>
      <c r="H469" s="12" t="s">
        <v>113</v>
      </c>
      <c r="I469" s="12" t="s">
        <v>32</v>
      </c>
      <c r="J469" s="81" t="s">
        <v>1898</v>
      </c>
      <c r="K469" s="12" t="s">
        <v>33</v>
      </c>
      <c r="L469" s="12" t="s">
        <v>2598</v>
      </c>
      <c r="M469" s="111">
        <v>28.56</v>
      </c>
      <c r="N469" s="111">
        <f>M469*10000</f>
        <v>285600</v>
      </c>
      <c r="O469" s="5" t="s">
        <v>525</v>
      </c>
      <c r="P469" s="81" t="s">
        <v>1899</v>
      </c>
      <c r="Q469" s="61">
        <v>562</v>
      </c>
      <c r="R469" s="61" t="s">
        <v>2571</v>
      </c>
      <c r="S469" s="12" t="s">
        <v>1419</v>
      </c>
      <c r="T469" s="44">
        <v>360067.58</v>
      </c>
      <c r="U469" s="44">
        <v>7177763.7199999997</v>
      </c>
    </row>
    <row r="470" spans="1:21" ht="60" customHeight="1" x14ac:dyDescent="0.2">
      <c r="A470" s="93" t="s">
        <v>3170</v>
      </c>
      <c r="B470" s="20" t="s">
        <v>2647</v>
      </c>
      <c r="C470" s="56">
        <v>42492</v>
      </c>
      <c r="D470" s="12" t="s">
        <v>1068</v>
      </c>
      <c r="E470" s="81" t="s">
        <v>930</v>
      </c>
      <c r="F470" s="81" t="s">
        <v>1069</v>
      </c>
      <c r="G470" s="12" t="s">
        <v>41</v>
      </c>
      <c r="H470" s="12" t="s">
        <v>42</v>
      </c>
      <c r="I470" s="12" t="s">
        <v>43</v>
      </c>
      <c r="J470" s="81" t="s">
        <v>1903</v>
      </c>
      <c r="K470" s="12" t="s">
        <v>33</v>
      </c>
      <c r="L470" s="12" t="s">
        <v>2597</v>
      </c>
      <c r="M470" s="111">
        <f>N470/10000</f>
        <v>5.8584519999999998</v>
      </c>
      <c r="N470" s="111">
        <v>58584.52</v>
      </c>
      <c r="O470" s="81" t="s">
        <v>97</v>
      </c>
      <c r="P470" s="81" t="s">
        <v>1904</v>
      </c>
      <c r="Q470" s="61">
        <v>561</v>
      </c>
      <c r="R470" s="61" t="s">
        <v>2570</v>
      </c>
      <c r="S470" s="12" t="s">
        <v>1419</v>
      </c>
      <c r="T470" s="65">
        <v>510252.75182200002</v>
      </c>
      <c r="U470" s="65">
        <v>7514981.3731000004</v>
      </c>
    </row>
    <row r="471" spans="1:21" ht="60" customHeight="1" x14ac:dyDescent="0.2">
      <c r="A471" s="93" t="s">
        <v>3165</v>
      </c>
      <c r="B471" s="20" t="s">
        <v>2646</v>
      </c>
      <c r="C471" s="56">
        <v>42423</v>
      </c>
      <c r="D471" s="12" t="s">
        <v>1093</v>
      </c>
      <c r="E471" s="81" t="s">
        <v>1094</v>
      </c>
      <c r="F471" s="81" t="s">
        <v>1095</v>
      </c>
      <c r="G471" s="12" t="s">
        <v>41</v>
      </c>
      <c r="H471" s="12" t="s">
        <v>42</v>
      </c>
      <c r="I471" s="12" t="s">
        <v>43</v>
      </c>
      <c r="J471" s="81" t="s">
        <v>1893</v>
      </c>
      <c r="K471" s="12" t="s">
        <v>33</v>
      </c>
      <c r="L471" s="12" t="s">
        <v>2597</v>
      </c>
      <c r="M471" s="111">
        <f>N471/10000</f>
        <v>3.7440000000000001E-2</v>
      </c>
      <c r="N471" s="111">
        <v>374.4</v>
      </c>
      <c r="O471" s="81" t="s">
        <v>97</v>
      </c>
      <c r="P471" s="81" t="s">
        <v>1894</v>
      </c>
      <c r="Q471" s="61">
        <v>562</v>
      </c>
      <c r="R471" s="61" t="s">
        <v>2571</v>
      </c>
      <c r="S471" s="12" t="s">
        <v>1419</v>
      </c>
      <c r="T471" s="44">
        <v>507551.34</v>
      </c>
      <c r="U471" s="44">
        <v>7516021.6600000001</v>
      </c>
    </row>
    <row r="472" spans="1:21" ht="60" customHeight="1" x14ac:dyDescent="0.2">
      <c r="A472" s="93" t="s">
        <v>3237</v>
      </c>
      <c r="B472" s="20" t="s">
        <v>2653</v>
      </c>
      <c r="C472" s="56">
        <v>42625</v>
      </c>
      <c r="D472" s="12" t="s">
        <v>1203</v>
      </c>
      <c r="E472" s="81" t="s">
        <v>2641</v>
      </c>
      <c r="F472" s="81" t="s">
        <v>1204</v>
      </c>
      <c r="G472" s="12" t="s">
        <v>53</v>
      </c>
      <c r="H472" s="12" t="s">
        <v>53</v>
      </c>
      <c r="I472" s="12" t="s">
        <v>32</v>
      </c>
      <c r="J472" s="81" t="s">
        <v>2016</v>
      </c>
      <c r="K472" s="12" t="s">
        <v>33</v>
      </c>
      <c r="L472" s="12" t="s">
        <v>2599</v>
      </c>
      <c r="M472" s="111">
        <f>N472/10000</f>
        <v>4.4231999999999996</v>
      </c>
      <c r="N472" s="111">
        <v>44232</v>
      </c>
      <c r="O472" s="81" t="s">
        <v>97</v>
      </c>
      <c r="P472" s="18" t="s">
        <v>2017</v>
      </c>
      <c r="Q472" s="61">
        <v>572</v>
      </c>
      <c r="R472" s="61" t="s">
        <v>2583</v>
      </c>
      <c r="S472" s="12" t="s">
        <v>1419</v>
      </c>
      <c r="T472" s="44">
        <v>388664.05</v>
      </c>
      <c r="U472" s="44">
        <v>7554847.8899999997</v>
      </c>
    </row>
    <row r="473" spans="1:21" ht="60" customHeight="1" x14ac:dyDescent="0.2">
      <c r="A473" s="97" t="s">
        <v>3270</v>
      </c>
      <c r="B473" s="98" t="s">
        <v>2622</v>
      </c>
      <c r="C473" s="99">
        <v>42690</v>
      </c>
      <c r="D473" s="89" t="s">
        <v>1247</v>
      </c>
      <c r="E473" s="79" t="s">
        <v>2559</v>
      </c>
      <c r="F473" s="79" t="s">
        <v>1248</v>
      </c>
      <c r="G473" s="89" t="s">
        <v>1464</v>
      </c>
      <c r="H473" s="89" t="s">
        <v>1394</v>
      </c>
      <c r="I473" s="89" t="s">
        <v>1810</v>
      </c>
      <c r="J473" s="92" t="s">
        <v>2561</v>
      </c>
      <c r="K473" s="89" t="s">
        <v>1416</v>
      </c>
      <c r="L473" s="89" t="s">
        <v>1417</v>
      </c>
      <c r="M473" s="121">
        <f t="shared" ref="M473:M536" si="38">N473/10000</f>
        <v>0.74</v>
      </c>
      <c r="N473" s="121">
        <v>7400</v>
      </c>
      <c r="O473" s="85" t="s">
        <v>97</v>
      </c>
      <c r="P473" s="79" t="s">
        <v>2560</v>
      </c>
      <c r="Q473" s="89">
        <v>577</v>
      </c>
      <c r="R473" s="89" t="s">
        <v>2558</v>
      </c>
      <c r="S473" s="89" t="s">
        <v>1419</v>
      </c>
      <c r="T473" s="65">
        <v>583025.62</v>
      </c>
      <c r="U473" s="65">
        <v>7465933.3799999999</v>
      </c>
    </row>
    <row r="474" spans="1:21" ht="60" customHeight="1" x14ac:dyDescent="0.2">
      <c r="A474" s="97" t="s">
        <v>3271</v>
      </c>
      <c r="B474" s="98" t="s">
        <v>2622</v>
      </c>
      <c r="C474" s="99">
        <v>42690</v>
      </c>
      <c r="D474" s="89" t="s">
        <v>1249</v>
      </c>
      <c r="E474" s="79" t="s">
        <v>2559</v>
      </c>
      <c r="F474" s="79" t="s">
        <v>1250</v>
      </c>
      <c r="G474" s="89" t="s">
        <v>1464</v>
      </c>
      <c r="H474" s="89" t="s">
        <v>1394</v>
      </c>
      <c r="I474" s="89" t="s">
        <v>1811</v>
      </c>
      <c r="J474" s="79" t="s">
        <v>2562</v>
      </c>
      <c r="K474" s="89" t="s">
        <v>1416</v>
      </c>
      <c r="L474" s="89" t="s">
        <v>1417</v>
      </c>
      <c r="M474" s="121">
        <f t="shared" si="38"/>
        <v>0.26500000000000001</v>
      </c>
      <c r="N474" s="121">
        <v>2650</v>
      </c>
      <c r="O474" s="85" t="s">
        <v>97</v>
      </c>
      <c r="P474" s="95" t="s">
        <v>2563</v>
      </c>
      <c r="Q474" s="89">
        <v>577</v>
      </c>
      <c r="R474" s="89" t="s">
        <v>2558</v>
      </c>
      <c r="S474" s="89" t="s">
        <v>1419</v>
      </c>
      <c r="T474" s="65">
        <v>612930.02</v>
      </c>
      <c r="U474" s="65">
        <v>7390905.3600000003</v>
      </c>
    </row>
    <row r="475" spans="1:21" ht="60" customHeight="1" x14ac:dyDescent="0.2">
      <c r="A475" s="97" t="s">
        <v>3272</v>
      </c>
      <c r="B475" s="98" t="s">
        <v>2622</v>
      </c>
      <c r="C475" s="99">
        <v>42690</v>
      </c>
      <c r="D475" s="89" t="s">
        <v>1251</v>
      </c>
      <c r="E475" s="79" t="s">
        <v>2559</v>
      </c>
      <c r="F475" s="79" t="s">
        <v>1252</v>
      </c>
      <c r="G475" s="89" t="s">
        <v>1464</v>
      </c>
      <c r="H475" s="89" t="s">
        <v>1394</v>
      </c>
      <c r="I475" s="89" t="s">
        <v>1810</v>
      </c>
      <c r="J475" s="88" t="s">
        <v>2564</v>
      </c>
      <c r="K475" s="89" t="s">
        <v>1416</v>
      </c>
      <c r="L475" s="89" t="s">
        <v>1417</v>
      </c>
      <c r="M475" s="121">
        <f t="shared" si="38"/>
        <v>0.13488</v>
      </c>
      <c r="N475" s="121">
        <v>1348.8</v>
      </c>
      <c r="O475" s="85" t="s">
        <v>97</v>
      </c>
      <c r="P475" s="79" t="s">
        <v>2565</v>
      </c>
      <c r="Q475" s="89">
        <v>577</v>
      </c>
      <c r="R475" s="89" t="s">
        <v>2558</v>
      </c>
      <c r="S475" s="89" t="s">
        <v>1419</v>
      </c>
      <c r="T475" s="65">
        <v>582542.93999999994</v>
      </c>
      <c r="U475" s="65">
        <v>7465987.3300000001</v>
      </c>
    </row>
    <row r="476" spans="1:21" ht="60" customHeight="1" x14ac:dyDescent="0.2">
      <c r="A476" s="97" t="s">
        <v>3273</v>
      </c>
      <c r="B476" s="98" t="s">
        <v>2622</v>
      </c>
      <c r="C476" s="99">
        <v>42690</v>
      </c>
      <c r="D476" s="89" t="s">
        <v>1253</v>
      </c>
      <c r="E476" s="79" t="s">
        <v>2559</v>
      </c>
      <c r="F476" s="79" t="s">
        <v>1254</v>
      </c>
      <c r="G476" s="89" t="s">
        <v>1464</v>
      </c>
      <c r="H476" s="89" t="s">
        <v>1394</v>
      </c>
      <c r="I476" s="89" t="s">
        <v>1810</v>
      </c>
      <c r="J476" s="79" t="s">
        <v>1254</v>
      </c>
      <c r="K476" s="89" t="s">
        <v>1416</v>
      </c>
      <c r="L476" s="89" t="s">
        <v>1519</v>
      </c>
      <c r="M476" s="121">
        <f t="shared" si="38"/>
        <v>0.168575</v>
      </c>
      <c r="N476" s="121">
        <v>1685.75</v>
      </c>
      <c r="O476" s="85" t="s">
        <v>97</v>
      </c>
      <c r="P476" s="79" t="s">
        <v>2566</v>
      </c>
      <c r="Q476" s="89">
        <v>577</v>
      </c>
      <c r="R476" s="89" t="s">
        <v>2558</v>
      </c>
      <c r="S476" s="89" t="s">
        <v>1419</v>
      </c>
      <c r="T476" s="65">
        <v>582089.27</v>
      </c>
      <c r="U476" s="65">
        <v>7466901.6699999999</v>
      </c>
    </row>
    <row r="477" spans="1:21" ht="60" customHeight="1" x14ac:dyDescent="0.2">
      <c r="A477" s="97" t="s">
        <v>3274</v>
      </c>
      <c r="B477" s="98" t="s">
        <v>2622</v>
      </c>
      <c r="C477" s="99">
        <v>42690</v>
      </c>
      <c r="D477" s="89" t="s">
        <v>1255</v>
      </c>
      <c r="E477" s="79" t="s">
        <v>2559</v>
      </c>
      <c r="F477" s="79" t="s">
        <v>1256</v>
      </c>
      <c r="G477" s="89" t="s">
        <v>1464</v>
      </c>
      <c r="H477" s="89" t="s">
        <v>1394</v>
      </c>
      <c r="I477" s="89" t="s">
        <v>1810</v>
      </c>
      <c r="J477" s="79" t="s">
        <v>1256</v>
      </c>
      <c r="K477" s="89" t="s">
        <v>1416</v>
      </c>
      <c r="L477" s="89" t="s">
        <v>1519</v>
      </c>
      <c r="M477" s="121">
        <f t="shared" si="38"/>
        <v>0.15529999999999999</v>
      </c>
      <c r="N477" s="121">
        <v>1553</v>
      </c>
      <c r="O477" s="85" t="s">
        <v>97</v>
      </c>
      <c r="P477" s="79" t="s">
        <v>2567</v>
      </c>
      <c r="Q477" s="89">
        <v>577</v>
      </c>
      <c r="R477" s="89" t="s">
        <v>2558</v>
      </c>
      <c r="S477" s="89" t="s">
        <v>1419</v>
      </c>
      <c r="T477" s="65">
        <v>582987.68000000005</v>
      </c>
      <c r="U477" s="65">
        <v>7466322.1900000004</v>
      </c>
    </row>
    <row r="478" spans="1:21" ht="60" customHeight="1" x14ac:dyDescent="0.2">
      <c r="A478" s="97" t="s">
        <v>3275</v>
      </c>
      <c r="B478" s="98" t="s">
        <v>2623</v>
      </c>
      <c r="C478" s="99">
        <v>42734</v>
      </c>
      <c r="D478" s="89" t="s">
        <v>883</v>
      </c>
      <c r="E478" s="79" t="s">
        <v>884</v>
      </c>
      <c r="F478" s="79" t="s">
        <v>2074</v>
      </c>
      <c r="G478" s="89" t="s">
        <v>1464</v>
      </c>
      <c r="H478" s="80" t="s">
        <v>121</v>
      </c>
      <c r="I478" s="89" t="s">
        <v>1810</v>
      </c>
      <c r="J478" s="88" t="s">
        <v>2075</v>
      </c>
      <c r="K478" s="89" t="s">
        <v>1416</v>
      </c>
      <c r="L478" s="89" t="s">
        <v>1417</v>
      </c>
      <c r="M478" s="121">
        <f t="shared" si="38"/>
        <v>4.8547E-2</v>
      </c>
      <c r="N478" s="121">
        <v>485.47</v>
      </c>
      <c r="O478" s="85" t="s">
        <v>97</v>
      </c>
      <c r="P478" s="79" t="s">
        <v>2076</v>
      </c>
      <c r="Q478" s="100">
        <v>578</v>
      </c>
      <c r="R478" s="89" t="s">
        <v>2104</v>
      </c>
      <c r="S478" s="89" t="s">
        <v>1419</v>
      </c>
      <c r="T478" s="65">
        <v>577351.57220199995</v>
      </c>
      <c r="U478" s="65">
        <v>7652825.7562499996</v>
      </c>
    </row>
    <row r="479" spans="1:21" ht="60" customHeight="1" x14ac:dyDescent="0.2">
      <c r="A479" s="97" t="s">
        <v>3276</v>
      </c>
      <c r="B479" s="98" t="s">
        <v>2623</v>
      </c>
      <c r="C479" s="99">
        <v>42734</v>
      </c>
      <c r="D479" s="89" t="s">
        <v>885</v>
      </c>
      <c r="E479" s="79" t="s">
        <v>884</v>
      </c>
      <c r="F479" s="79" t="s">
        <v>2077</v>
      </c>
      <c r="G479" s="89" t="s">
        <v>1464</v>
      </c>
      <c r="H479" s="80" t="s">
        <v>121</v>
      </c>
      <c r="I479" s="89" t="s">
        <v>1810</v>
      </c>
      <c r="J479" s="88" t="s">
        <v>2078</v>
      </c>
      <c r="K479" s="89" t="s">
        <v>1416</v>
      </c>
      <c r="L479" s="89" t="s">
        <v>1417</v>
      </c>
      <c r="M479" s="121">
        <f t="shared" si="38"/>
        <v>0.22014499999999998</v>
      </c>
      <c r="N479" s="121">
        <v>2201.4499999999998</v>
      </c>
      <c r="O479" s="85" t="s">
        <v>97</v>
      </c>
      <c r="P479" s="79" t="s">
        <v>2079</v>
      </c>
      <c r="Q479" s="100">
        <v>578</v>
      </c>
      <c r="R479" s="89" t="s">
        <v>2104</v>
      </c>
      <c r="S479" s="89" t="s">
        <v>1419</v>
      </c>
      <c r="T479" s="65">
        <v>577246.28602999996</v>
      </c>
      <c r="U479" s="65">
        <v>7652725.3648199998</v>
      </c>
    </row>
    <row r="480" spans="1:21" ht="60" customHeight="1" x14ac:dyDescent="0.2">
      <c r="A480" s="97" t="s">
        <v>3277</v>
      </c>
      <c r="B480" s="98" t="s">
        <v>2623</v>
      </c>
      <c r="C480" s="99">
        <v>42734</v>
      </c>
      <c r="D480" s="89" t="s">
        <v>886</v>
      </c>
      <c r="E480" s="79" t="s">
        <v>884</v>
      </c>
      <c r="F480" s="79" t="s">
        <v>2080</v>
      </c>
      <c r="G480" s="89" t="s">
        <v>1464</v>
      </c>
      <c r="H480" s="80" t="s">
        <v>121</v>
      </c>
      <c r="I480" s="89" t="s">
        <v>1810</v>
      </c>
      <c r="J480" s="88" t="s">
        <v>2081</v>
      </c>
      <c r="K480" s="89" t="s">
        <v>1416</v>
      </c>
      <c r="L480" s="89" t="s">
        <v>1417</v>
      </c>
      <c r="M480" s="121">
        <f t="shared" si="38"/>
        <v>0.13</v>
      </c>
      <c r="N480" s="121">
        <v>1300</v>
      </c>
      <c r="O480" s="85" t="s">
        <v>97</v>
      </c>
      <c r="P480" s="79" t="s">
        <v>2082</v>
      </c>
      <c r="Q480" s="100">
        <v>578</v>
      </c>
      <c r="R480" s="89" t="s">
        <v>2104</v>
      </c>
      <c r="S480" s="89" t="s">
        <v>1419</v>
      </c>
      <c r="T480" s="65">
        <v>577467.69499999995</v>
      </c>
      <c r="U480" s="65">
        <v>7652635.1660099998</v>
      </c>
    </row>
    <row r="481" spans="1:21" ht="60" customHeight="1" x14ac:dyDescent="0.2">
      <c r="A481" s="97" t="s">
        <v>3278</v>
      </c>
      <c r="B481" s="98" t="s">
        <v>2623</v>
      </c>
      <c r="C481" s="99">
        <v>42734</v>
      </c>
      <c r="D481" s="89" t="s">
        <v>887</v>
      </c>
      <c r="E481" s="79" t="s">
        <v>884</v>
      </c>
      <c r="F481" s="79" t="s">
        <v>2083</v>
      </c>
      <c r="G481" s="89" t="s">
        <v>1464</v>
      </c>
      <c r="H481" s="80" t="s">
        <v>121</v>
      </c>
      <c r="I481" s="89" t="s">
        <v>1810</v>
      </c>
      <c r="J481" s="88" t="s">
        <v>2084</v>
      </c>
      <c r="K481" s="89" t="s">
        <v>1416</v>
      </c>
      <c r="L481" s="89" t="s">
        <v>1417</v>
      </c>
      <c r="M481" s="121">
        <f t="shared" si="38"/>
        <v>2.248E-2</v>
      </c>
      <c r="N481" s="121">
        <v>224.8</v>
      </c>
      <c r="O481" s="85" t="s">
        <v>2593</v>
      </c>
      <c r="P481" s="79" t="s">
        <v>2085</v>
      </c>
      <c r="Q481" s="100">
        <v>578</v>
      </c>
      <c r="R481" s="89" t="s">
        <v>2104</v>
      </c>
      <c r="S481" s="89" t="s">
        <v>1419</v>
      </c>
      <c r="T481" s="65">
        <v>577232.01513399999</v>
      </c>
      <c r="U481" s="65">
        <v>7652775.2368599996</v>
      </c>
    </row>
    <row r="482" spans="1:21" ht="60" customHeight="1" x14ac:dyDescent="0.2">
      <c r="A482" s="97" t="s">
        <v>3279</v>
      </c>
      <c r="B482" s="98" t="s">
        <v>2623</v>
      </c>
      <c r="C482" s="99">
        <v>42734</v>
      </c>
      <c r="D482" s="89" t="s">
        <v>888</v>
      </c>
      <c r="E482" s="79" t="s">
        <v>884</v>
      </c>
      <c r="F482" s="79" t="s">
        <v>2086</v>
      </c>
      <c r="G482" s="89" t="s">
        <v>1464</v>
      </c>
      <c r="H482" s="80" t="s">
        <v>121</v>
      </c>
      <c r="I482" s="89" t="s">
        <v>1810</v>
      </c>
      <c r="J482" s="88" t="s">
        <v>2087</v>
      </c>
      <c r="K482" s="89" t="s">
        <v>1416</v>
      </c>
      <c r="L482" s="89" t="s">
        <v>1417</v>
      </c>
      <c r="M482" s="121">
        <f t="shared" si="38"/>
        <v>3.9E-2</v>
      </c>
      <c r="N482" s="121">
        <v>390</v>
      </c>
      <c r="O482" s="85" t="s">
        <v>97</v>
      </c>
      <c r="P482" s="79" t="s">
        <v>2088</v>
      </c>
      <c r="Q482" s="100">
        <v>578</v>
      </c>
      <c r="R482" s="89" t="s">
        <v>2104</v>
      </c>
      <c r="S482" s="89" t="s">
        <v>1419</v>
      </c>
      <c r="T482" s="65">
        <v>577214.81452799996</v>
      </c>
      <c r="U482" s="65">
        <v>7652764.1992600001</v>
      </c>
    </row>
    <row r="483" spans="1:21" ht="60" customHeight="1" x14ac:dyDescent="0.2">
      <c r="A483" s="97" t="s">
        <v>3280</v>
      </c>
      <c r="B483" s="98" t="s">
        <v>2623</v>
      </c>
      <c r="C483" s="99">
        <v>42734</v>
      </c>
      <c r="D483" s="89" t="s">
        <v>889</v>
      </c>
      <c r="E483" s="79" t="s">
        <v>884</v>
      </c>
      <c r="F483" s="79" t="s">
        <v>2089</v>
      </c>
      <c r="G483" s="89" t="s">
        <v>1464</v>
      </c>
      <c r="H483" s="80" t="s">
        <v>121</v>
      </c>
      <c r="I483" s="89" t="s">
        <v>1810</v>
      </c>
      <c r="J483" s="88" t="s">
        <v>2090</v>
      </c>
      <c r="K483" s="89" t="s">
        <v>1416</v>
      </c>
      <c r="L483" s="89" t="s">
        <v>1417</v>
      </c>
      <c r="M483" s="121">
        <f t="shared" si="38"/>
        <v>6.5349000000000004E-2</v>
      </c>
      <c r="N483" s="121">
        <v>653.49</v>
      </c>
      <c r="O483" s="85" t="s">
        <v>97</v>
      </c>
      <c r="P483" s="79" t="s">
        <v>2091</v>
      </c>
      <c r="Q483" s="100">
        <v>578</v>
      </c>
      <c r="R483" s="89" t="s">
        <v>2104</v>
      </c>
      <c r="S483" s="89" t="s">
        <v>1419</v>
      </c>
      <c r="T483" s="65">
        <v>577284.31645100005</v>
      </c>
      <c r="U483" s="65">
        <v>7652739.8859099997</v>
      </c>
    </row>
    <row r="484" spans="1:21" ht="60" customHeight="1" x14ac:dyDescent="0.2">
      <c r="A484" s="97" t="s">
        <v>3281</v>
      </c>
      <c r="B484" s="98" t="s">
        <v>2623</v>
      </c>
      <c r="C484" s="99">
        <v>42734</v>
      </c>
      <c r="D484" s="89" t="s">
        <v>890</v>
      </c>
      <c r="E484" s="79" t="s">
        <v>884</v>
      </c>
      <c r="F484" s="79" t="s">
        <v>2092</v>
      </c>
      <c r="G484" s="89" t="s">
        <v>1464</v>
      </c>
      <c r="H484" s="80" t="s">
        <v>121</v>
      </c>
      <c r="I484" s="89" t="s">
        <v>1810</v>
      </c>
      <c r="J484" s="88" t="s">
        <v>2093</v>
      </c>
      <c r="K484" s="89" t="s">
        <v>1416</v>
      </c>
      <c r="L484" s="89" t="s">
        <v>1417</v>
      </c>
      <c r="M484" s="121">
        <f t="shared" si="38"/>
        <v>2.3004609999999999</v>
      </c>
      <c r="N484" s="121">
        <v>23004.61</v>
      </c>
      <c r="O484" s="85" t="s">
        <v>97</v>
      </c>
      <c r="P484" s="79" t="s">
        <v>2094</v>
      </c>
      <c r="Q484" s="100">
        <v>578</v>
      </c>
      <c r="R484" s="89" t="s">
        <v>2104</v>
      </c>
      <c r="S484" s="89" t="s">
        <v>1419</v>
      </c>
      <c r="T484" s="65">
        <v>577309.01188300003</v>
      </c>
      <c r="U484" s="65">
        <v>7652993.0892599998</v>
      </c>
    </row>
    <row r="485" spans="1:21" ht="60" customHeight="1" x14ac:dyDescent="0.2">
      <c r="A485" s="97" t="s">
        <v>3282</v>
      </c>
      <c r="B485" s="98" t="s">
        <v>2623</v>
      </c>
      <c r="C485" s="99">
        <v>42734</v>
      </c>
      <c r="D485" s="89" t="s">
        <v>891</v>
      </c>
      <c r="E485" s="79" t="s">
        <v>884</v>
      </c>
      <c r="F485" s="79" t="s">
        <v>2095</v>
      </c>
      <c r="G485" s="89" t="s">
        <v>1464</v>
      </c>
      <c r="H485" s="80" t="s">
        <v>121</v>
      </c>
      <c r="I485" s="89" t="s">
        <v>1810</v>
      </c>
      <c r="J485" s="88" t="s">
        <v>2096</v>
      </c>
      <c r="K485" s="89" t="s">
        <v>1416</v>
      </c>
      <c r="L485" s="89" t="s">
        <v>1417</v>
      </c>
      <c r="M485" s="121">
        <f t="shared" si="38"/>
        <v>8.8599999999999998E-2</v>
      </c>
      <c r="N485" s="121">
        <v>886</v>
      </c>
      <c r="O485" s="85" t="s">
        <v>97</v>
      </c>
      <c r="P485" s="79" t="s">
        <v>2097</v>
      </c>
      <c r="Q485" s="100">
        <v>578</v>
      </c>
      <c r="R485" s="89" t="s">
        <v>2104</v>
      </c>
      <c r="S485" s="89" t="s">
        <v>1419</v>
      </c>
      <c r="T485" s="65">
        <v>577335.60618100001</v>
      </c>
      <c r="U485" s="65">
        <v>7652860.9396700002</v>
      </c>
    </row>
    <row r="486" spans="1:21" ht="60" customHeight="1" x14ac:dyDescent="0.2">
      <c r="A486" s="97" t="s">
        <v>3283</v>
      </c>
      <c r="B486" s="98" t="s">
        <v>2623</v>
      </c>
      <c r="C486" s="99">
        <v>42734</v>
      </c>
      <c r="D486" s="89" t="s">
        <v>892</v>
      </c>
      <c r="E486" s="79" t="s">
        <v>884</v>
      </c>
      <c r="F486" s="79" t="s">
        <v>2098</v>
      </c>
      <c r="G486" s="89" t="s">
        <v>1464</v>
      </c>
      <c r="H486" s="80" t="s">
        <v>121</v>
      </c>
      <c r="I486" s="89" t="s">
        <v>1810</v>
      </c>
      <c r="J486" s="88" t="s">
        <v>2099</v>
      </c>
      <c r="K486" s="89" t="s">
        <v>1416</v>
      </c>
      <c r="L486" s="89" t="s">
        <v>1417</v>
      </c>
      <c r="M486" s="121">
        <f t="shared" si="38"/>
        <v>8.8499999999999995E-2</v>
      </c>
      <c r="N486" s="121">
        <v>885</v>
      </c>
      <c r="O486" s="85" t="s">
        <v>97</v>
      </c>
      <c r="P486" s="79" t="s">
        <v>2100</v>
      </c>
      <c r="Q486" s="100">
        <v>578</v>
      </c>
      <c r="R486" s="89" t="s">
        <v>2104</v>
      </c>
      <c r="S486" s="89" t="s">
        <v>1419</v>
      </c>
      <c r="T486" s="65">
        <v>577340.88</v>
      </c>
      <c r="U486" s="65">
        <v>7652860.0899999999</v>
      </c>
    </row>
    <row r="487" spans="1:21" ht="60" customHeight="1" x14ac:dyDescent="0.2">
      <c r="A487" s="97" t="s">
        <v>3284</v>
      </c>
      <c r="B487" s="98" t="s">
        <v>2624</v>
      </c>
      <c r="C487" s="99">
        <v>42741</v>
      </c>
      <c r="D487" s="89" t="s">
        <v>893</v>
      </c>
      <c r="E487" s="79" t="s">
        <v>903</v>
      </c>
      <c r="F487" s="79" t="s">
        <v>2101</v>
      </c>
      <c r="G487" s="89" t="s">
        <v>1413</v>
      </c>
      <c r="H487" s="89" t="s">
        <v>1541</v>
      </c>
      <c r="I487" s="89" t="s">
        <v>1810</v>
      </c>
      <c r="J487" s="88" t="s">
        <v>2102</v>
      </c>
      <c r="K487" s="89" t="s">
        <v>1416</v>
      </c>
      <c r="L487" s="89" t="s">
        <v>1417</v>
      </c>
      <c r="M487" s="121">
        <f t="shared" si="38"/>
        <v>0.204375</v>
      </c>
      <c r="N487" s="121">
        <v>2043.75</v>
      </c>
      <c r="O487" s="85" t="s">
        <v>97</v>
      </c>
      <c r="P487" s="79" t="s">
        <v>2103</v>
      </c>
      <c r="Q487" s="100">
        <v>578</v>
      </c>
      <c r="R487" s="89" t="s">
        <v>2104</v>
      </c>
      <c r="S487" s="89" t="s">
        <v>1419</v>
      </c>
      <c r="T487" s="65">
        <v>352237.89985300001</v>
      </c>
      <c r="U487" s="65">
        <v>7232960.5334900003</v>
      </c>
    </row>
    <row r="488" spans="1:21" ht="60" customHeight="1" x14ac:dyDescent="0.2">
      <c r="A488" s="97" t="s">
        <v>3285</v>
      </c>
      <c r="B488" s="98" t="s">
        <v>2625</v>
      </c>
      <c r="C488" s="99">
        <v>42832</v>
      </c>
      <c r="D488" s="89" t="s">
        <v>894</v>
      </c>
      <c r="E488" s="79" t="s">
        <v>895</v>
      </c>
      <c r="F488" s="79" t="s">
        <v>2105</v>
      </c>
      <c r="G488" s="89" t="s">
        <v>1464</v>
      </c>
      <c r="H488" s="89" t="s">
        <v>1394</v>
      </c>
      <c r="I488" s="89" t="s">
        <v>1810</v>
      </c>
      <c r="J488" s="88" t="s">
        <v>2106</v>
      </c>
      <c r="K488" s="89" t="s">
        <v>1416</v>
      </c>
      <c r="L488" s="89" t="s">
        <v>1417</v>
      </c>
      <c r="M488" s="121">
        <f t="shared" si="38"/>
        <v>3.9084000000000001E-2</v>
      </c>
      <c r="N488" s="121">
        <v>390.84</v>
      </c>
      <c r="O488" s="85" t="s">
        <v>97</v>
      </c>
      <c r="P488" s="79" t="s">
        <v>2107</v>
      </c>
      <c r="Q488" s="100">
        <v>584</v>
      </c>
      <c r="R488" s="89" t="s">
        <v>2543</v>
      </c>
      <c r="S488" s="89" t="s">
        <v>1419</v>
      </c>
      <c r="T488" s="65">
        <v>581834.18781000003</v>
      </c>
      <c r="U488" s="65">
        <v>7466959.9219699996</v>
      </c>
    </row>
    <row r="489" spans="1:21" ht="60" customHeight="1" x14ac:dyDescent="0.2">
      <c r="A489" s="97" t="s">
        <v>3286</v>
      </c>
      <c r="B489" s="98" t="s">
        <v>2625</v>
      </c>
      <c r="C489" s="99">
        <v>42832</v>
      </c>
      <c r="D489" s="89" t="s">
        <v>896</v>
      </c>
      <c r="E489" s="79" t="s">
        <v>897</v>
      </c>
      <c r="F489" s="79" t="s">
        <v>2108</v>
      </c>
      <c r="G489" s="89" t="s">
        <v>1464</v>
      </c>
      <c r="H489" s="89" t="s">
        <v>1530</v>
      </c>
      <c r="I489" s="89" t="s">
        <v>1811</v>
      </c>
      <c r="J489" s="88" t="s">
        <v>2109</v>
      </c>
      <c r="K489" s="89" t="s">
        <v>1416</v>
      </c>
      <c r="L489" s="89" t="s">
        <v>1417</v>
      </c>
      <c r="M489" s="121">
        <f t="shared" si="38"/>
        <v>3.2523000000000003E-2</v>
      </c>
      <c r="N489" s="121">
        <v>325.23</v>
      </c>
      <c r="O489" s="85" t="s">
        <v>97</v>
      </c>
      <c r="P489" s="79" t="s">
        <v>2110</v>
      </c>
      <c r="Q489" s="100">
        <v>584</v>
      </c>
      <c r="R489" s="89" t="s">
        <v>2543</v>
      </c>
      <c r="S489" s="89" t="s">
        <v>1419</v>
      </c>
      <c r="T489" s="65">
        <v>535989.90221900004</v>
      </c>
      <c r="U489" s="65">
        <v>7529361.2853199998</v>
      </c>
    </row>
    <row r="490" spans="1:21" ht="60" customHeight="1" x14ac:dyDescent="0.2">
      <c r="A490" s="97" t="s">
        <v>3287</v>
      </c>
      <c r="B490" s="98" t="s">
        <v>2625</v>
      </c>
      <c r="C490" s="99">
        <v>42832</v>
      </c>
      <c r="D490" s="89" t="s">
        <v>898</v>
      </c>
      <c r="E490" s="79" t="s">
        <v>899</v>
      </c>
      <c r="F490" s="79" t="s">
        <v>2111</v>
      </c>
      <c r="G490" s="89" t="s">
        <v>1413</v>
      </c>
      <c r="H490" s="89" t="s">
        <v>1414</v>
      </c>
      <c r="I490" s="89" t="s">
        <v>1811</v>
      </c>
      <c r="J490" s="88" t="s">
        <v>2112</v>
      </c>
      <c r="K490" s="89" t="s">
        <v>1416</v>
      </c>
      <c r="L490" s="89" t="s">
        <v>1417</v>
      </c>
      <c r="M490" s="121">
        <f t="shared" si="38"/>
        <v>0.16</v>
      </c>
      <c r="N490" s="121">
        <v>1600</v>
      </c>
      <c r="O490" s="85" t="s">
        <v>97</v>
      </c>
      <c r="P490" s="79" t="s">
        <v>2113</v>
      </c>
      <c r="Q490" s="100">
        <v>584</v>
      </c>
      <c r="R490" s="89" t="s">
        <v>2543</v>
      </c>
      <c r="S490" s="89" t="s">
        <v>1419</v>
      </c>
      <c r="T490" s="65">
        <v>398569.86499999999</v>
      </c>
      <c r="U490" s="65">
        <v>7409727.6100000003</v>
      </c>
    </row>
    <row r="491" spans="1:21" ht="60" customHeight="1" x14ac:dyDescent="0.2">
      <c r="A491" s="97" t="s">
        <v>3288</v>
      </c>
      <c r="B491" s="98" t="s">
        <v>2625</v>
      </c>
      <c r="C491" s="99">
        <v>42832</v>
      </c>
      <c r="D491" s="89" t="s">
        <v>900</v>
      </c>
      <c r="E491" s="79" t="s">
        <v>901</v>
      </c>
      <c r="F491" s="79" t="s">
        <v>2114</v>
      </c>
      <c r="G491" s="89" t="s">
        <v>1413</v>
      </c>
      <c r="H491" s="89" t="s">
        <v>1413</v>
      </c>
      <c r="I491" s="89" t="s">
        <v>1810</v>
      </c>
      <c r="J491" s="88" t="s">
        <v>2115</v>
      </c>
      <c r="K491" s="89" t="s">
        <v>1416</v>
      </c>
      <c r="L491" s="89" t="s">
        <v>1417</v>
      </c>
      <c r="M491" s="121">
        <f t="shared" si="38"/>
        <v>8.2739999999999994E-2</v>
      </c>
      <c r="N491" s="121">
        <v>827.4</v>
      </c>
      <c r="O491" s="85" t="s">
        <v>97</v>
      </c>
      <c r="P491" s="79" t="s">
        <v>2116</v>
      </c>
      <c r="Q491" s="100">
        <v>584</v>
      </c>
      <c r="R491" s="89" t="s">
        <v>2543</v>
      </c>
      <c r="S491" s="89" t="s">
        <v>1419</v>
      </c>
      <c r="T491" s="65">
        <v>359322.90431000001</v>
      </c>
      <c r="U491" s="65">
        <v>7386996.2382399999</v>
      </c>
    </row>
    <row r="492" spans="1:21" ht="60" customHeight="1" x14ac:dyDescent="0.2">
      <c r="A492" s="97" t="s">
        <v>3289</v>
      </c>
      <c r="B492" s="98" t="s">
        <v>2625</v>
      </c>
      <c r="C492" s="99">
        <v>42832</v>
      </c>
      <c r="D492" s="89" t="s">
        <v>902</v>
      </c>
      <c r="E492" s="79" t="s">
        <v>903</v>
      </c>
      <c r="F492" s="79" t="s">
        <v>1242</v>
      </c>
      <c r="G492" s="89" t="s">
        <v>1413</v>
      </c>
      <c r="H492" s="89" t="s">
        <v>1413</v>
      </c>
      <c r="I492" s="89" t="s">
        <v>1810</v>
      </c>
      <c r="J492" s="88" t="s">
        <v>2117</v>
      </c>
      <c r="K492" s="89" t="s">
        <v>1416</v>
      </c>
      <c r="L492" s="89" t="s">
        <v>1417</v>
      </c>
      <c r="M492" s="121">
        <f t="shared" si="38"/>
        <v>7.7999999999999996E-3</v>
      </c>
      <c r="N492" s="121">
        <v>78</v>
      </c>
      <c r="O492" s="81" t="s">
        <v>816</v>
      </c>
      <c r="P492" s="79" t="s">
        <v>2119</v>
      </c>
      <c r="Q492" s="100">
        <v>584</v>
      </c>
      <c r="R492" s="89" t="s">
        <v>2543</v>
      </c>
      <c r="S492" s="89" t="s">
        <v>1419</v>
      </c>
      <c r="T492" s="65">
        <v>356262.352595</v>
      </c>
      <c r="U492" s="65">
        <v>7379130.9621900003</v>
      </c>
    </row>
    <row r="493" spans="1:21" ht="60" customHeight="1" x14ac:dyDescent="0.2">
      <c r="A493" s="97" t="s">
        <v>3290</v>
      </c>
      <c r="B493" s="98" t="s">
        <v>2625</v>
      </c>
      <c r="C493" s="99">
        <v>42832</v>
      </c>
      <c r="D493" s="89" t="s">
        <v>904</v>
      </c>
      <c r="E493" s="79" t="s">
        <v>903</v>
      </c>
      <c r="F493" s="79" t="s">
        <v>1242</v>
      </c>
      <c r="G493" s="89" t="s">
        <v>1464</v>
      </c>
      <c r="H493" s="89" t="s">
        <v>1530</v>
      </c>
      <c r="I493" s="89" t="s">
        <v>1810</v>
      </c>
      <c r="J493" s="88" t="s">
        <v>2118</v>
      </c>
      <c r="K493" s="89" t="s">
        <v>1416</v>
      </c>
      <c r="L493" s="89" t="s">
        <v>1417</v>
      </c>
      <c r="M493" s="121">
        <f t="shared" si="38"/>
        <v>1.9400000000000001E-2</v>
      </c>
      <c r="N493" s="121">
        <v>194</v>
      </c>
      <c r="O493" s="81" t="s">
        <v>816</v>
      </c>
      <c r="P493" s="79" t="s">
        <v>2120</v>
      </c>
      <c r="Q493" s="100">
        <v>584</v>
      </c>
      <c r="R493" s="89" t="s">
        <v>2543</v>
      </c>
      <c r="S493" s="89" t="s">
        <v>1419</v>
      </c>
      <c r="T493" s="65">
        <v>508525.72395100002</v>
      </c>
      <c r="U493" s="65">
        <v>7516681.1439699996</v>
      </c>
    </row>
    <row r="494" spans="1:21" ht="60" customHeight="1" x14ac:dyDescent="0.2">
      <c r="A494" s="97" t="s">
        <v>3291</v>
      </c>
      <c r="B494" s="98" t="s">
        <v>2625</v>
      </c>
      <c r="C494" s="99">
        <v>42832</v>
      </c>
      <c r="D494" s="89" t="s">
        <v>905</v>
      </c>
      <c r="E494" s="79" t="s">
        <v>903</v>
      </c>
      <c r="F494" s="79" t="s">
        <v>1242</v>
      </c>
      <c r="G494" s="89" t="s">
        <v>1464</v>
      </c>
      <c r="H494" s="89" t="s">
        <v>1530</v>
      </c>
      <c r="I494" s="89" t="s">
        <v>1810</v>
      </c>
      <c r="J494" s="88" t="s">
        <v>2121</v>
      </c>
      <c r="K494" s="89" t="s">
        <v>1416</v>
      </c>
      <c r="L494" s="89" t="s">
        <v>1417</v>
      </c>
      <c r="M494" s="121">
        <f t="shared" si="38"/>
        <v>1.9400000000000001E-2</v>
      </c>
      <c r="N494" s="121">
        <v>194</v>
      </c>
      <c r="O494" s="81" t="s">
        <v>816</v>
      </c>
      <c r="P494" s="79" t="s">
        <v>2122</v>
      </c>
      <c r="Q494" s="100">
        <v>584</v>
      </c>
      <c r="R494" s="89" t="s">
        <v>2543</v>
      </c>
      <c r="S494" s="89" t="s">
        <v>1419</v>
      </c>
      <c r="T494" s="65">
        <v>508536.19554699998</v>
      </c>
      <c r="U494" s="65">
        <v>7516660.9588500001</v>
      </c>
    </row>
    <row r="495" spans="1:21" ht="60" customHeight="1" x14ac:dyDescent="0.2">
      <c r="A495" s="97" t="s">
        <v>3292</v>
      </c>
      <c r="B495" s="98" t="s">
        <v>2625</v>
      </c>
      <c r="C495" s="99">
        <v>42832</v>
      </c>
      <c r="D495" s="89" t="s">
        <v>902</v>
      </c>
      <c r="E495" s="79" t="s">
        <v>903</v>
      </c>
      <c r="F495" s="79" t="s">
        <v>1242</v>
      </c>
      <c r="G495" s="89" t="s">
        <v>1413</v>
      </c>
      <c r="H495" s="89" t="s">
        <v>1413</v>
      </c>
      <c r="I495" s="89" t="s">
        <v>1810</v>
      </c>
      <c r="J495" s="88" t="s">
        <v>2123</v>
      </c>
      <c r="K495" s="89" t="s">
        <v>1416</v>
      </c>
      <c r="L495" s="89" t="s">
        <v>1417</v>
      </c>
      <c r="M495" s="121">
        <f t="shared" si="38"/>
        <v>9.5300000000000003E-3</v>
      </c>
      <c r="N495" s="121">
        <v>95.3</v>
      </c>
      <c r="O495" s="81" t="s">
        <v>816</v>
      </c>
      <c r="P495" s="79" t="s">
        <v>2145</v>
      </c>
      <c r="Q495" s="100">
        <v>584</v>
      </c>
      <c r="R495" s="89" t="s">
        <v>2543</v>
      </c>
      <c r="S495" s="89" t="s">
        <v>1419</v>
      </c>
      <c r="T495" s="65">
        <v>356262.352595</v>
      </c>
      <c r="U495" s="65">
        <v>7379130.9621900003</v>
      </c>
    </row>
    <row r="496" spans="1:21" ht="60" customHeight="1" x14ac:dyDescent="0.2">
      <c r="A496" s="97" t="s">
        <v>3293</v>
      </c>
      <c r="B496" s="98" t="s">
        <v>2625</v>
      </c>
      <c r="C496" s="99">
        <v>42832</v>
      </c>
      <c r="D496" s="89" t="s">
        <v>906</v>
      </c>
      <c r="E496" s="79" t="s">
        <v>903</v>
      </c>
      <c r="F496" s="79" t="s">
        <v>1242</v>
      </c>
      <c r="G496" s="89" t="s">
        <v>1413</v>
      </c>
      <c r="H496" s="89" t="s">
        <v>1413</v>
      </c>
      <c r="I496" s="89" t="s">
        <v>1810</v>
      </c>
      <c r="J496" s="88" t="s">
        <v>2124</v>
      </c>
      <c r="K496" s="89" t="s">
        <v>1416</v>
      </c>
      <c r="L496" s="89" t="s">
        <v>1417</v>
      </c>
      <c r="M496" s="121">
        <f t="shared" si="38"/>
        <v>9.5300000000000003E-3</v>
      </c>
      <c r="N496" s="121">
        <v>95.3</v>
      </c>
      <c r="O496" s="81" t="s">
        <v>816</v>
      </c>
      <c r="P496" s="79" t="s">
        <v>2125</v>
      </c>
      <c r="Q496" s="100">
        <v>584</v>
      </c>
      <c r="R496" s="89" t="s">
        <v>2543</v>
      </c>
      <c r="S496" s="89" t="s">
        <v>1419</v>
      </c>
      <c r="T496" s="65">
        <v>356262.352595</v>
      </c>
      <c r="U496" s="65">
        <v>7379130.9621900003</v>
      </c>
    </row>
    <row r="497" spans="1:21" ht="60" customHeight="1" x14ac:dyDescent="0.2">
      <c r="A497" s="97" t="s">
        <v>3294</v>
      </c>
      <c r="B497" s="98" t="s">
        <v>2625</v>
      </c>
      <c r="C497" s="99">
        <v>42832</v>
      </c>
      <c r="D497" s="89" t="s">
        <v>907</v>
      </c>
      <c r="E497" s="79" t="s">
        <v>903</v>
      </c>
      <c r="F497" s="79" t="s">
        <v>1242</v>
      </c>
      <c r="G497" s="89" t="s">
        <v>1413</v>
      </c>
      <c r="H497" s="89" t="s">
        <v>1413</v>
      </c>
      <c r="I497" s="89" t="s">
        <v>1810</v>
      </c>
      <c r="J497" s="88" t="s">
        <v>2126</v>
      </c>
      <c r="K497" s="89" t="s">
        <v>1416</v>
      </c>
      <c r="L497" s="89" t="s">
        <v>1417</v>
      </c>
      <c r="M497" s="121">
        <f t="shared" si="38"/>
        <v>0.02</v>
      </c>
      <c r="N497" s="121">
        <v>200</v>
      </c>
      <c r="O497" s="81" t="s">
        <v>816</v>
      </c>
      <c r="P497" s="79" t="s">
        <v>2127</v>
      </c>
      <c r="Q497" s="100">
        <v>584</v>
      </c>
      <c r="R497" s="89" t="s">
        <v>2543</v>
      </c>
      <c r="S497" s="89" t="s">
        <v>1419</v>
      </c>
      <c r="T497" s="65">
        <v>356566.60135700001</v>
      </c>
      <c r="U497" s="65">
        <v>7379618.9227099996</v>
      </c>
    </row>
    <row r="498" spans="1:21" ht="60" customHeight="1" x14ac:dyDescent="0.2">
      <c r="A498" s="97" t="s">
        <v>3295</v>
      </c>
      <c r="B498" s="98" t="s">
        <v>2625</v>
      </c>
      <c r="C498" s="99">
        <v>42832</v>
      </c>
      <c r="D498" s="89" t="s">
        <v>909</v>
      </c>
      <c r="E498" s="79" t="s">
        <v>884</v>
      </c>
      <c r="F498" s="79" t="s">
        <v>2130</v>
      </c>
      <c r="G498" s="89" t="s">
        <v>1464</v>
      </c>
      <c r="H498" s="80" t="s">
        <v>121</v>
      </c>
      <c r="I498" s="89" t="s">
        <v>1810</v>
      </c>
      <c r="J498" s="88" t="s">
        <v>2131</v>
      </c>
      <c r="K498" s="89" t="s">
        <v>1416</v>
      </c>
      <c r="L498" s="89" t="s">
        <v>1417</v>
      </c>
      <c r="M498" s="121">
        <f t="shared" si="38"/>
        <v>3.87</v>
      </c>
      <c r="N498" s="121">
        <v>38700</v>
      </c>
      <c r="O498" s="81" t="s">
        <v>816</v>
      </c>
      <c r="P498" s="79" t="s">
        <v>2132</v>
      </c>
      <c r="Q498" s="100">
        <v>585</v>
      </c>
      <c r="R498" s="89" t="s">
        <v>2544</v>
      </c>
      <c r="S498" s="89" t="s">
        <v>1419</v>
      </c>
      <c r="T498" s="65">
        <v>577592.74631099997</v>
      </c>
      <c r="U498" s="65">
        <v>7652314.6005499996</v>
      </c>
    </row>
    <row r="499" spans="1:21" ht="60" customHeight="1" x14ac:dyDescent="0.2">
      <c r="A499" s="97" t="s">
        <v>3296</v>
      </c>
      <c r="B499" s="98" t="s">
        <v>2625</v>
      </c>
      <c r="C499" s="99">
        <v>42832</v>
      </c>
      <c r="D499" s="89" t="s">
        <v>910</v>
      </c>
      <c r="E499" s="79" t="s">
        <v>884</v>
      </c>
      <c r="F499" s="79" t="s">
        <v>2151</v>
      </c>
      <c r="G499" s="89" t="s">
        <v>1464</v>
      </c>
      <c r="H499" s="80" t="s">
        <v>121</v>
      </c>
      <c r="I499" s="89" t="s">
        <v>1810</v>
      </c>
      <c r="J499" s="88" t="s">
        <v>2133</v>
      </c>
      <c r="K499" s="89" t="s">
        <v>1416</v>
      </c>
      <c r="L499" s="89" t="s">
        <v>1417</v>
      </c>
      <c r="M499" s="121">
        <f t="shared" si="38"/>
        <v>0.42249999999999999</v>
      </c>
      <c r="N499" s="121">
        <v>4225</v>
      </c>
      <c r="O499" s="85" t="s">
        <v>97</v>
      </c>
      <c r="P499" s="79" t="s">
        <v>2134</v>
      </c>
      <c r="Q499" s="100">
        <v>585</v>
      </c>
      <c r="R499" s="89" t="s">
        <v>2544</v>
      </c>
      <c r="S499" s="89" t="s">
        <v>1419</v>
      </c>
      <c r="T499" s="65">
        <v>577452.68946999998</v>
      </c>
      <c r="U499" s="65">
        <v>7652971.8537900001</v>
      </c>
    </row>
    <row r="500" spans="1:21" ht="60" customHeight="1" x14ac:dyDescent="0.2">
      <c r="A500" s="97" t="s">
        <v>3297</v>
      </c>
      <c r="B500" s="98" t="s">
        <v>2625</v>
      </c>
      <c r="C500" s="99">
        <v>42832</v>
      </c>
      <c r="D500" s="89" t="s">
        <v>911</v>
      </c>
      <c r="E500" s="79" t="s">
        <v>884</v>
      </c>
      <c r="F500" s="79" t="s">
        <v>2135</v>
      </c>
      <c r="G500" s="89" t="s">
        <v>1464</v>
      </c>
      <c r="H500" s="80" t="s">
        <v>121</v>
      </c>
      <c r="I500" s="89" t="s">
        <v>1810</v>
      </c>
      <c r="J500" s="88" t="s">
        <v>2136</v>
      </c>
      <c r="K500" s="89" t="s">
        <v>1416</v>
      </c>
      <c r="L500" s="89" t="s">
        <v>1417</v>
      </c>
      <c r="M500" s="121">
        <f t="shared" si="38"/>
        <v>0.43</v>
      </c>
      <c r="N500" s="121">
        <v>4300</v>
      </c>
      <c r="O500" s="81" t="s">
        <v>816</v>
      </c>
      <c r="P500" s="79" t="s">
        <v>2137</v>
      </c>
      <c r="Q500" s="100">
        <v>585</v>
      </c>
      <c r="R500" s="89" t="s">
        <v>2544</v>
      </c>
      <c r="S500" s="89" t="s">
        <v>1419</v>
      </c>
      <c r="T500" s="65">
        <v>577354.88333300001</v>
      </c>
      <c r="U500" s="65">
        <v>7653056.32333</v>
      </c>
    </row>
    <row r="501" spans="1:21" ht="60" customHeight="1" x14ac:dyDescent="0.2">
      <c r="A501" s="97" t="s">
        <v>3298</v>
      </c>
      <c r="B501" s="98" t="s">
        <v>2625</v>
      </c>
      <c r="C501" s="99">
        <v>42832</v>
      </c>
      <c r="D501" s="89" t="s">
        <v>912</v>
      </c>
      <c r="E501" s="79" t="s">
        <v>884</v>
      </c>
      <c r="F501" s="79" t="s">
        <v>2138</v>
      </c>
      <c r="G501" s="89" t="s">
        <v>1464</v>
      </c>
      <c r="H501" s="80" t="s">
        <v>121</v>
      </c>
      <c r="I501" s="89" t="s">
        <v>1810</v>
      </c>
      <c r="J501" s="88" t="s">
        <v>2136</v>
      </c>
      <c r="K501" s="89" t="s">
        <v>1416</v>
      </c>
      <c r="L501" s="89" t="s">
        <v>1417</v>
      </c>
      <c r="M501" s="121">
        <f t="shared" si="38"/>
        <v>0.2742</v>
      </c>
      <c r="N501" s="121">
        <v>2742</v>
      </c>
      <c r="O501" s="85" t="s">
        <v>97</v>
      </c>
      <c r="P501" s="79" t="s">
        <v>2139</v>
      </c>
      <c r="Q501" s="100">
        <v>585</v>
      </c>
      <c r="R501" s="89" t="s">
        <v>2544</v>
      </c>
      <c r="S501" s="89" t="s">
        <v>1419</v>
      </c>
      <c r="T501" s="65">
        <v>577393.85535099998</v>
      </c>
      <c r="U501" s="65">
        <v>7652914.8800600003</v>
      </c>
    </row>
    <row r="502" spans="1:21" ht="60" customHeight="1" x14ac:dyDescent="0.2">
      <c r="A502" s="97" t="s">
        <v>3299</v>
      </c>
      <c r="B502" s="98" t="s">
        <v>2625</v>
      </c>
      <c r="C502" s="99">
        <v>42832</v>
      </c>
      <c r="D502" s="89" t="s">
        <v>913</v>
      </c>
      <c r="E502" s="79" t="s">
        <v>884</v>
      </c>
      <c r="F502" s="79" t="s">
        <v>2140</v>
      </c>
      <c r="G502" s="89" t="s">
        <v>1464</v>
      </c>
      <c r="H502" s="80" t="s">
        <v>121</v>
      </c>
      <c r="I502" s="89" t="s">
        <v>1810</v>
      </c>
      <c r="J502" s="88" t="s">
        <v>2141</v>
      </c>
      <c r="K502" s="89" t="s">
        <v>1416</v>
      </c>
      <c r="L502" s="89" t="s">
        <v>1417</v>
      </c>
      <c r="M502" s="121">
        <f t="shared" si="38"/>
        <v>0.17</v>
      </c>
      <c r="N502" s="121">
        <v>1700</v>
      </c>
      <c r="O502" s="85" t="s">
        <v>97</v>
      </c>
      <c r="P502" s="79" t="s">
        <v>2142</v>
      </c>
      <c r="Q502" s="100">
        <v>585</v>
      </c>
      <c r="R502" s="89" t="s">
        <v>2544</v>
      </c>
      <c r="S502" s="89" t="s">
        <v>1419</v>
      </c>
      <c r="T502" s="65">
        <v>577213.26126099995</v>
      </c>
      <c r="U502" s="65">
        <v>7652839.17117</v>
      </c>
    </row>
    <row r="503" spans="1:21" ht="60" customHeight="1" x14ac:dyDescent="0.2">
      <c r="A503" s="97" t="s">
        <v>3300</v>
      </c>
      <c r="B503" s="98" t="s">
        <v>2625</v>
      </c>
      <c r="C503" s="99">
        <v>42832</v>
      </c>
      <c r="D503" s="89" t="s">
        <v>914</v>
      </c>
      <c r="E503" s="79" t="s">
        <v>884</v>
      </c>
      <c r="F503" s="79" t="s">
        <v>2143</v>
      </c>
      <c r="G503" s="89" t="s">
        <v>1464</v>
      </c>
      <c r="H503" s="80" t="s">
        <v>121</v>
      </c>
      <c r="I503" s="89" t="s">
        <v>1810</v>
      </c>
      <c r="J503" s="88" t="s">
        <v>2153</v>
      </c>
      <c r="K503" s="89" t="s">
        <v>1416</v>
      </c>
      <c r="L503" s="89" t="s">
        <v>1417</v>
      </c>
      <c r="M503" s="121">
        <f t="shared" si="38"/>
        <v>0.38440000000000002</v>
      </c>
      <c r="N503" s="121">
        <v>3844</v>
      </c>
      <c r="O503" s="81" t="s">
        <v>816</v>
      </c>
      <c r="P503" s="79" t="s">
        <v>2144</v>
      </c>
      <c r="Q503" s="100">
        <v>585</v>
      </c>
      <c r="R503" s="89" t="s">
        <v>2544</v>
      </c>
      <c r="S503" s="89" t="s">
        <v>1419</v>
      </c>
      <c r="T503" s="65">
        <v>577191.69047200005</v>
      </c>
      <c r="U503" s="65">
        <v>7652813.9792999998</v>
      </c>
    </row>
    <row r="504" spans="1:21" ht="60" customHeight="1" x14ac:dyDescent="0.2">
      <c r="A504" s="97" t="s">
        <v>3301</v>
      </c>
      <c r="B504" s="98" t="s">
        <v>2625</v>
      </c>
      <c r="C504" s="99">
        <v>42832</v>
      </c>
      <c r="D504" s="89" t="s">
        <v>915</v>
      </c>
      <c r="E504" s="79" t="s">
        <v>916</v>
      </c>
      <c r="F504" s="79" t="s">
        <v>2152</v>
      </c>
      <c r="G504" s="89" t="s">
        <v>1413</v>
      </c>
      <c r="H504" s="89" t="s">
        <v>1413</v>
      </c>
      <c r="I504" s="89" t="s">
        <v>1810</v>
      </c>
      <c r="J504" s="88" t="s">
        <v>2154</v>
      </c>
      <c r="K504" s="89" t="s">
        <v>1416</v>
      </c>
      <c r="L504" s="89" t="s">
        <v>1417</v>
      </c>
      <c r="M504" s="121">
        <f t="shared" si="38"/>
        <v>0.13500000000000001</v>
      </c>
      <c r="N504" s="121">
        <v>1350</v>
      </c>
      <c r="O504" s="85" t="s">
        <v>97</v>
      </c>
      <c r="P504" s="79" t="s">
        <v>2155</v>
      </c>
      <c r="Q504" s="100">
        <v>588</v>
      </c>
      <c r="R504" s="89" t="s">
        <v>2545</v>
      </c>
      <c r="S504" s="89" t="s">
        <v>1419</v>
      </c>
      <c r="T504" s="65">
        <v>357173.09784399997</v>
      </c>
      <c r="U504" s="65">
        <v>7381262.0262799999</v>
      </c>
    </row>
    <row r="505" spans="1:21" ht="60" customHeight="1" x14ac:dyDescent="0.2">
      <c r="A505" s="97" t="s">
        <v>3302</v>
      </c>
      <c r="B505" s="98" t="s">
        <v>2625</v>
      </c>
      <c r="C505" s="99">
        <v>42832</v>
      </c>
      <c r="D505" s="89" t="s">
        <v>917</v>
      </c>
      <c r="E505" s="79" t="s">
        <v>884</v>
      </c>
      <c r="F505" s="79" t="s">
        <v>2156</v>
      </c>
      <c r="G505" s="89" t="s">
        <v>1464</v>
      </c>
      <c r="H505" s="80" t="s">
        <v>121</v>
      </c>
      <c r="I505" s="89" t="s">
        <v>1810</v>
      </c>
      <c r="J505" s="88" t="s">
        <v>2153</v>
      </c>
      <c r="K505" s="89" t="s">
        <v>1416</v>
      </c>
      <c r="L505" s="89" t="s">
        <v>1417</v>
      </c>
      <c r="M505" s="121">
        <f t="shared" si="38"/>
        <v>0.14599999999999999</v>
      </c>
      <c r="N505" s="121">
        <v>1460</v>
      </c>
      <c r="O505" s="85" t="s">
        <v>97</v>
      </c>
      <c r="P505" s="79" t="s">
        <v>2157</v>
      </c>
      <c r="Q505" s="100">
        <v>588</v>
      </c>
      <c r="R505" s="89" t="s">
        <v>2545</v>
      </c>
      <c r="S505" s="89" t="s">
        <v>1419</v>
      </c>
      <c r="T505" s="65">
        <v>577284.53057199996</v>
      </c>
      <c r="U505" s="65">
        <v>7652714.8499999996</v>
      </c>
    </row>
    <row r="506" spans="1:21" ht="60" customHeight="1" x14ac:dyDescent="0.2">
      <c r="A506" s="97" t="s">
        <v>3303</v>
      </c>
      <c r="B506" s="98" t="s">
        <v>2626</v>
      </c>
      <c r="C506" s="99">
        <v>42850</v>
      </c>
      <c r="D506" s="89" t="s">
        <v>918</v>
      </c>
      <c r="E506" s="79" t="s">
        <v>919</v>
      </c>
      <c r="F506" s="79" t="s">
        <v>1173</v>
      </c>
      <c r="G506" s="89" t="s">
        <v>1464</v>
      </c>
      <c r="H506" s="89" t="s">
        <v>1530</v>
      </c>
      <c r="I506" s="89" t="s">
        <v>1811</v>
      </c>
      <c r="J506" s="88" t="s">
        <v>2158</v>
      </c>
      <c r="K506" s="80" t="s">
        <v>44</v>
      </c>
      <c r="L506" s="89" t="s">
        <v>1471</v>
      </c>
      <c r="M506" s="121">
        <f t="shared" si="38"/>
        <v>6.38</v>
      </c>
      <c r="N506" s="121">
        <v>63800</v>
      </c>
      <c r="O506" s="85" t="s">
        <v>97</v>
      </c>
      <c r="P506" s="79" t="s">
        <v>2159</v>
      </c>
      <c r="Q506" s="100">
        <v>588</v>
      </c>
      <c r="R506" s="89" t="s">
        <v>2545</v>
      </c>
      <c r="S506" s="89" t="s">
        <v>1419</v>
      </c>
      <c r="T506" s="65">
        <v>506986.92685799999</v>
      </c>
      <c r="U506" s="65">
        <v>7508960.3914900003</v>
      </c>
    </row>
    <row r="507" spans="1:21" ht="60" customHeight="1" x14ac:dyDescent="0.2">
      <c r="A507" s="97" t="s">
        <v>3304</v>
      </c>
      <c r="B507" s="98" t="s">
        <v>2627</v>
      </c>
      <c r="C507" s="99">
        <v>42916</v>
      </c>
      <c r="D507" s="89" t="s">
        <v>920</v>
      </c>
      <c r="E507" s="79" t="s">
        <v>921</v>
      </c>
      <c r="F507" s="79" t="s">
        <v>2160</v>
      </c>
      <c r="G507" s="89" t="s">
        <v>1413</v>
      </c>
      <c r="H507" s="89" t="s">
        <v>1413</v>
      </c>
      <c r="I507" s="89" t="s">
        <v>1810</v>
      </c>
      <c r="J507" s="103" t="s">
        <v>2162</v>
      </c>
      <c r="K507" s="89" t="s">
        <v>1416</v>
      </c>
      <c r="L507" s="89" t="s">
        <v>1707</v>
      </c>
      <c r="M507" s="121">
        <f t="shared" si="38"/>
        <v>8.2739999999999994E-2</v>
      </c>
      <c r="N507" s="121">
        <v>827.4</v>
      </c>
      <c r="O507" s="85" t="s">
        <v>97</v>
      </c>
      <c r="P507" s="79" t="s">
        <v>2161</v>
      </c>
      <c r="Q507" s="100">
        <v>589</v>
      </c>
      <c r="R507" s="89" t="s">
        <v>2546</v>
      </c>
      <c r="S507" s="89" t="s">
        <v>1419</v>
      </c>
      <c r="T507" s="65">
        <v>359322.90431000001</v>
      </c>
      <c r="U507" s="65">
        <v>7386996.2382399999</v>
      </c>
    </row>
    <row r="508" spans="1:21" ht="60" customHeight="1" x14ac:dyDescent="0.2">
      <c r="A508" s="97" t="s">
        <v>3305</v>
      </c>
      <c r="B508" s="98" t="s">
        <v>2627</v>
      </c>
      <c r="C508" s="99">
        <v>42916</v>
      </c>
      <c r="D508" s="89" t="s">
        <v>924</v>
      </c>
      <c r="E508" s="79" t="s">
        <v>925</v>
      </c>
      <c r="F508" s="79" t="s">
        <v>2160</v>
      </c>
      <c r="G508" s="89" t="s">
        <v>1413</v>
      </c>
      <c r="H508" s="89" t="s">
        <v>1413</v>
      </c>
      <c r="I508" s="89" t="s">
        <v>1810</v>
      </c>
      <c r="J508" s="88" t="s">
        <v>2165</v>
      </c>
      <c r="K508" s="89" t="s">
        <v>1416</v>
      </c>
      <c r="L508" s="89" t="s">
        <v>1707</v>
      </c>
      <c r="M508" s="121">
        <f t="shared" si="38"/>
        <v>0.119994</v>
      </c>
      <c r="N508" s="121">
        <v>1199.94</v>
      </c>
      <c r="O508" s="85" t="s">
        <v>97</v>
      </c>
      <c r="P508" s="79" t="s">
        <v>2166</v>
      </c>
      <c r="Q508" s="100">
        <v>589</v>
      </c>
      <c r="R508" s="89" t="s">
        <v>2546</v>
      </c>
      <c r="S508" s="89" t="s">
        <v>1419</v>
      </c>
      <c r="T508" s="65">
        <v>358338.31556299998</v>
      </c>
      <c r="U508" s="65">
        <v>7387130.6826200001</v>
      </c>
    </row>
    <row r="509" spans="1:21" ht="60" customHeight="1" x14ac:dyDescent="0.2">
      <c r="A509" s="97" t="s">
        <v>3306</v>
      </c>
      <c r="B509" s="98" t="s">
        <v>2627</v>
      </c>
      <c r="C509" s="99">
        <v>42916</v>
      </c>
      <c r="D509" s="89" t="s">
        <v>926</v>
      </c>
      <c r="E509" s="79" t="s">
        <v>925</v>
      </c>
      <c r="F509" s="79" t="s">
        <v>2160</v>
      </c>
      <c r="G509" s="89" t="s">
        <v>1413</v>
      </c>
      <c r="H509" s="89" t="s">
        <v>1413</v>
      </c>
      <c r="I509" s="89" t="s">
        <v>1810</v>
      </c>
      <c r="J509" s="88" t="s">
        <v>2167</v>
      </c>
      <c r="K509" s="89" t="s">
        <v>1416</v>
      </c>
      <c r="L509" s="89" t="s">
        <v>1707</v>
      </c>
      <c r="M509" s="121">
        <f t="shared" si="38"/>
        <v>0.15873099999999998</v>
      </c>
      <c r="N509" s="121">
        <v>1587.31</v>
      </c>
      <c r="O509" s="85" t="s">
        <v>97</v>
      </c>
      <c r="P509" s="79" t="s">
        <v>2168</v>
      </c>
      <c r="Q509" s="100">
        <v>589</v>
      </c>
      <c r="R509" s="89" t="s">
        <v>2546</v>
      </c>
      <c r="S509" s="89" t="s">
        <v>1419</v>
      </c>
      <c r="T509" s="65">
        <v>357671.02243700001</v>
      </c>
      <c r="U509" s="65">
        <v>7390188.8568299999</v>
      </c>
    </row>
    <row r="510" spans="1:21" ht="60" customHeight="1" x14ac:dyDescent="0.2">
      <c r="A510" s="97" t="s">
        <v>3307</v>
      </c>
      <c r="B510" s="98" t="s">
        <v>2627</v>
      </c>
      <c r="C510" s="99">
        <v>42916</v>
      </c>
      <c r="D510" s="89" t="s">
        <v>927</v>
      </c>
      <c r="E510" s="79" t="s">
        <v>921</v>
      </c>
      <c r="F510" s="79" t="s">
        <v>2160</v>
      </c>
      <c r="G510" s="89" t="s">
        <v>1413</v>
      </c>
      <c r="H510" s="89" t="s">
        <v>1413</v>
      </c>
      <c r="I510" s="89" t="s">
        <v>1810</v>
      </c>
      <c r="J510" s="88" t="s">
        <v>2169</v>
      </c>
      <c r="K510" s="89" t="s">
        <v>1416</v>
      </c>
      <c r="L510" s="89" t="s">
        <v>1707</v>
      </c>
      <c r="M510" s="121">
        <f t="shared" si="38"/>
        <v>0.28510999999999997</v>
      </c>
      <c r="N510" s="121">
        <v>2851.1</v>
      </c>
      <c r="O510" s="85" t="s">
        <v>97</v>
      </c>
      <c r="P510" s="79" t="s">
        <v>2170</v>
      </c>
      <c r="Q510" s="100">
        <v>589</v>
      </c>
      <c r="R510" s="89" t="s">
        <v>2546</v>
      </c>
      <c r="S510" s="89" t="s">
        <v>1419</v>
      </c>
      <c r="T510" s="65">
        <v>357389.55976500001</v>
      </c>
      <c r="U510" s="65">
        <v>7383316.9771800004</v>
      </c>
    </row>
    <row r="511" spans="1:21" ht="60" customHeight="1" x14ac:dyDescent="0.2">
      <c r="A511" s="97" t="s">
        <v>3308</v>
      </c>
      <c r="B511" s="98" t="s">
        <v>2627</v>
      </c>
      <c r="C511" s="99">
        <v>42916</v>
      </c>
      <c r="D511" s="89" t="s">
        <v>928</v>
      </c>
      <c r="E511" s="79" t="s">
        <v>921</v>
      </c>
      <c r="F511" s="79" t="s">
        <v>2160</v>
      </c>
      <c r="G511" s="89" t="s">
        <v>1413</v>
      </c>
      <c r="H511" s="89" t="s">
        <v>1413</v>
      </c>
      <c r="I511" s="89" t="s">
        <v>1810</v>
      </c>
      <c r="J511" s="88" t="s">
        <v>2171</v>
      </c>
      <c r="K511" s="89" t="s">
        <v>1416</v>
      </c>
      <c r="L511" s="89" t="s">
        <v>1707</v>
      </c>
      <c r="M511" s="121">
        <f t="shared" si="38"/>
        <v>0.164604</v>
      </c>
      <c r="N511" s="121">
        <v>1646.04</v>
      </c>
      <c r="O511" s="85" t="s">
        <v>97</v>
      </c>
      <c r="P511" s="79" t="s">
        <v>2172</v>
      </c>
      <c r="Q511" s="100">
        <v>589</v>
      </c>
      <c r="R511" s="89" t="s">
        <v>2546</v>
      </c>
      <c r="S511" s="89" t="s">
        <v>1419</v>
      </c>
      <c r="T511" s="65">
        <v>359238.99172599998</v>
      </c>
      <c r="U511" s="65">
        <v>7392420.1575800003</v>
      </c>
    </row>
    <row r="512" spans="1:21" ht="60" customHeight="1" x14ac:dyDescent="0.2">
      <c r="A512" s="97" t="s">
        <v>3309</v>
      </c>
      <c r="B512" s="98" t="s">
        <v>2627</v>
      </c>
      <c r="C512" s="99">
        <v>42916</v>
      </c>
      <c r="D512" s="89" t="s">
        <v>922</v>
      </c>
      <c r="E512" s="79" t="s">
        <v>923</v>
      </c>
      <c r="F512" s="79" t="s">
        <v>2163</v>
      </c>
      <c r="G512" s="89" t="s">
        <v>1477</v>
      </c>
      <c r="H512" s="89" t="s">
        <v>1598</v>
      </c>
      <c r="I512" s="89" t="s">
        <v>1811</v>
      </c>
      <c r="J512" s="88" t="s">
        <v>2580</v>
      </c>
      <c r="K512" s="89" t="s">
        <v>1416</v>
      </c>
      <c r="L512" s="89" t="s">
        <v>1417</v>
      </c>
      <c r="M512" s="121">
        <f t="shared" si="38"/>
        <v>15183.51</v>
      </c>
      <c r="N512" s="121">
        <v>151835100</v>
      </c>
      <c r="O512" s="85" t="s">
        <v>97</v>
      </c>
      <c r="P512" s="79" t="s">
        <v>2164</v>
      </c>
      <c r="Q512" s="100">
        <v>589</v>
      </c>
      <c r="R512" s="89" t="s">
        <v>2547</v>
      </c>
      <c r="S512" s="89" t="s">
        <v>1419</v>
      </c>
      <c r="T512" s="65">
        <v>479416.73841799999</v>
      </c>
      <c r="U512" s="65">
        <v>7539077.5108399997</v>
      </c>
    </row>
    <row r="513" spans="1:21" ht="60" customHeight="1" x14ac:dyDescent="0.2">
      <c r="A513" s="97" t="s">
        <v>3310</v>
      </c>
      <c r="B513" s="98" t="s">
        <v>2628</v>
      </c>
      <c r="C513" s="99">
        <v>42941</v>
      </c>
      <c r="D513" s="89" t="s">
        <v>929</v>
      </c>
      <c r="E513" s="79" t="s">
        <v>930</v>
      </c>
      <c r="F513" s="79" t="s">
        <v>2173</v>
      </c>
      <c r="G513" s="89" t="s">
        <v>1464</v>
      </c>
      <c r="H513" s="89" t="s">
        <v>1530</v>
      </c>
      <c r="I513" s="89" t="s">
        <v>1811</v>
      </c>
      <c r="J513" s="88" t="s">
        <v>2175</v>
      </c>
      <c r="K513" s="89" t="s">
        <v>1416</v>
      </c>
      <c r="L513" s="89" t="s">
        <v>1417</v>
      </c>
      <c r="M513" s="121">
        <f t="shared" si="38"/>
        <v>0.12551999999999999</v>
      </c>
      <c r="N513" s="121">
        <v>1255.2</v>
      </c>
      <c r="O513" s="85" t="s">
        <v>97</v>
      </c>
      <c r="P513" s="79" t="s">
        <v>2174</v>
      </c>
      <c r="Q513" s="100">
        <v>591</v>
      </c>
      <c r="R513" s="89" t="s">
        <v>2548</v>
      </c>
      <c r="S513" s="89" t="s">
        <v>1419</v>
      </c>
      <c r="T513" s="65">
        <v>536102.61960800004</v>
      </c>
      <c r="U513" s="65">
        <v>7529182.3280999996</v>
      </c>
    </row>
    <row r="514" spans="1:21" ht="60" customHeight="1" x14ac:dyDescent="0.2">
      <c r="A514" s="97" t="s">
        <v>3311</v>
      </c>
      <c r="B514" s="98" t="s">
        <v>2625</v>
      </c>
      <c r="C514" s="99">
        <v>42832</v>
      </c>
      <c r="D514" s="89" t="s">
        <v>908</v>
      </c>
      <c r="E514" s="79" t="s">
        <v>899</v>
      </c>
      <c r="F514" s="79" t="s">
        <v>2128</v>
      </c>
      <c r="G514" s="89" t="s">
        <v>1413</v>
      </c>
      <c r="H514" s="89" t="s">
        <v>1414</v>
      </c>
      <c r="I514" s="89" t="s">
        <v>1810</v>
      </c>
      <c r="J514" s="88" t="s">
        <v>2129</v>
      </c>
      <c r="K514" s="89" t="s">
        <v>1416</v>
      </c>
      <c r="L514" s="89" t="s">
        <v>1417</v>
      </c>
      <c r="M514" s="121">
        <f t="shared" si="38"/>
        <v>1.0483</v>
      </c>
      <c r="N514" s="121">
        <v>10483</v>
      </c>
      <c r="O514" s="85" t="s">
        <v>2593</v>
      </c>
      <c r="P514" s="79" t="s">
        <v>2176</v>
      </c>
      <c r="Q514" s="100">
        <v>594</v>
      </c>
      <c r="R514" s="89" t="s">
        <v>2549</v>
      </c>
      <c r="S514" s="89" t="s">
        <v>1419</v>
      </c>
      <c r="T514" s="65">
        <v>467434.28298000002</v>
      </c>
      <c r="U514" s="65">
        <v>7468795.8047500001</v>
      </c>
    </row>
    <row r="515" spans="1:21" ht="60" customHeight="1" x14ac:dyDescent="0.2">
      <c r="A515" s="97" t="s">
        <v>3312</v>
      </c>
      <c r="B515" s="98" t="s">
        <v>2629</v>
      </c>
      <c r="C515" s="99">
        <v>42983</v>
      </c>
      <c r="D515" s="89" t="s">
        <v>931</v>
      </c>
      <c r="E515" s="79" t="s">
        <v>932</v>
      </c>
      <c r="F515" s="79" t="s">
        <v>2177</v>
      </c>
      <c r="G515" s="89" t="s">
        <v>1464</v>
      </c>
      <c r="H515" s="89" t="s">
        <v>1530</v>
      </c>
      <c r="I515" s="89" t="s">
        <v>1811</v>
      </c>
      <c r="J515" s="88" t="s">
        <v>2178</v>
      </c>
      <c r="K515" s="89" t="s">
        <v>1416</v>
      </c>
      <c r="L515" s="89" t="s">
        <v>1471</v>
      </c>
      <c r="M515" s="121">
        <f t="shared" si="38"/>
        <v>4.3193299999999999</v>
      </c>
      <c r="N515" s="121">
        <v>43193.3</v>
      </c>
      <c r="O515" s="81" t="s">
        <v>119</v>
      </c>
      <c r="P515" s="79" t="s">
        <v>2180</v>
      </c>
      <c r="Q515" s="100">
        <v>594</v>
      </c>
      <c r="R515" s="89" t="s">
        <v>2550</v>
      </c>
      <c r="S515" s="89" t="s">
        <v>1419</v>
      </c>
      <c r="T515" s="65">
        <v>504635.91</v>
      </c>
      <c r="U515" s="65">
        <v>7515731.96</v>
      </c>
    </row>
    <row r="516" spans="1:21" ht="60" customHeight="1" x14ac:dyDescent="0.2">
      <c r="A516" s="97" t="s">
        <v>3313</v>
      </c>
      <c r="B516" s="98" t="s">
        <v>2629</v>
      </c>
      <c r="C516" s="99">
        <v>42983</v>
      </c>
      <c r="D516" s="89" t="s">
        <v>933</v>
      </c>
      <c r="E516" s="79" t="s">
        <v>932</v>
      </c>
      <c r="F516" s="79" t="s">
        <v>2177</v>
      </c>
      <c r="G516" s="89" t="s">
        <v>1464</v>
      </c>
      <c r="H516" s="89" t="s">
        <v>1530</v>
      </c>
      <c r="I516" s="89" t="s">
        <v>1810</v>
      </c>
      <c r="J516" s="88" t="s">
        <v>2179</v>
      </c>
      <c r="K516" s="89" t="s">
        <v>1416</v>
      </c>
      <c r="L516" s="89" t="s">
        <v>1471</v>
      </c>
      <c r="M516" s="121">
        <f t="shared" si="38"/>
        <v>1.04</v>
      </c>
      <c r="N516" s="121">
        <v>10400</v>
      </c>
      <c r="O516" s="81" t="s">
        <v>119</v>
      </c>
      <c r="P516" s="79" t="s">
        <v>2180</v>
      </c>
      <c r="Q516" s="100">
        <v>594</v>
      </c>
      <c r="R516" s="89" t="s">
        <v>2550</v>
      </c>
      <c r="S516" s="89" t="s">
        <v>1419</v>
      </c>
      <c r="T516" s="65">
        <v>505187.11</v>
      </c>
      <c r="U516" s="65">
        <v>7514242.9199999999</v>
      </c>
    </row>
    <row r="517" spans="1:21" ht="60" customHeight="1" x14ac:dyDescent="0.2">
      <c r="A517" s="97" t="s">
        <v>3314</v>
      </c>
      <c r="B517" s="98" t="s">
        <v>2629</v>
      </c>
      <c r="C517" s="99">
        <v>42983</v>
      </c>
      <c r="D517" s="89" t="s">
        <v>934</v>
      </c>
      <c r="E517" s="79" t="s">
        <v>932</v>
      </c>
      <c r="F517" s="79" t="s">
        <v>2177</v>
      </c>
      <c r="G517" s="89" t="s">
        <v>1464</v>
      </c>
      <c r="H517" s="89" t="s">
        <v>1530</v>
      </c>
      <c r="I517" s="89" t="s">
        <v>1810</v>
      </c>
      <c r="J517" s="88" t="s">
        <v>2181</v>
      </c>
      <c r="K517" s="89" t="s">
        <v>1416</v>
      </c>
      <c r="L517" s="89" t="s">
        <v>1471</v>
      </c>
      <c r="M517" s="121">
        <f t="shared" si="38"/>
        <v>0.78</v>
      </c>
      <c r="N517" s="121">
        <v>7800</v>
      </c>
      <c r="O517" s="81" t="s">
        <v>119</v>
      </c>
      <c r="P517" s="79" t="s">
        <v>2180</v>
      </c>
      <c r="Q517" s="100">
        <v>594</v>
      </c>
      <c r="R517" s="89" t="s">
        <v>2550</v>
      </c>
      <c r="S517" s="89" t="s">
        <v>1419</v>
      </c>
      <c r="T517" s="65">
        <v>505102.86</v>
      </c>
      <c r="U517" s="65">
        <v>7515144.4199999999</v>
      </c>
    </row>
    <row r="518" spans="1:21" ht="60" customHeight="1" x14ac:dyDescent="0.2">
      <c r="A518" s="97" t="s">
        <v>3315</v>
      </c>
      <c r="B518" s="98" t="s">
        <v>2629</v>
      </c>
      <c r="C518" s="99">
        <v>42983</v>
      </c>
      <c r="D518" s="89" t="s">
        <v>935</v>
      </c>
      <c r="E518" s="79" t="s">
        <v>932</v>
      </c>
      <c r="F518" s="79" t="s">
        <v>2177</v>
      </c>
      <c r="G518" s="89" t="s">
        <v>1464</v>
      </c>
      <c r="H518" s="89" t="s">
        <v>1530</v>
      </c>
      <c r="I518" s="89" t="s">
        <v>1810</v>
      </c>
      <c r="J518" s="88" t="s">
        <v>2182</v>
      </c>
      <c r="K518" s="89" t="s">
        <v>1416</v>
      </c>
      <c r="L518" s="89" t="s">
        <v>1471</v>
      </c>
      <c r="M518" s="121">
        <f t="shared" si="38"/>
        <v>1.3640000000000001</v>
      </c>
      <c r="N518" s="121">
        <v>13640</v>
      </c>
      <c r="O518" s="81" t="s">
        <v>119</v>
      </c>
      <c r="P518" s="79" t="s">
        <v>2184</v>
      </c>
      <c r="Q518" s="100">
        <v>594</v>
      </c>
      <c r="R518" s="89" t="s">
        <v>2550</v>
      </c>
      <c r="S518" s="89" t="s">
        <v>1419</v>
      </c>
      <c r="T518" s="65">
        <v>505644.43</v>
      </c>
      <c r="U518" s="65">
        <v>7515362.5</v>
      </c>
    </row>
    <row r="519" spans="1:21" ht="60" customHeight="1" x14ac:dyDescent="0.2">
      <c r="A519" s="97" t="s">
        <v>3316</v>
      </c>
      <c r="B519" s="98" t="s">
        <v>2629</v>
      </c>
      <c r="C519" s="99">
        <v>42983</v>
      </c>
      <c r="D519" s="89" t="s">
        <v>936</v>
      </c>
      <c r="E519" s="79" t="s">
        <v>932</v>
      </c>
      <c r="F519" s="79" t="s">
        <v>2177</v>
      </c>
      <c r="G519" s="89" t="s">
        <v>1464</v>
      </c>
      <c r="H519" s="89" t="s">
        <v>1530</v>
      </c>
      <c r="I519" s="89" t="s">
        <v>1810</v>
      </c>
      <c r="J519" s="88" t="s">
        <v>2183</v>
      </c>
      <c r="K519" s="89" t="s">
        <v>1416</v>
      </c>
      <c r="L519" s="89" t="s">
        <v>1471</v>
      </c>
      <c r="M519" s="121">
        <f t="shared" si="38"/>
        <v>1.3</v>
      </c>
      <c r="N519" s="121">
        <v>13000</v>
      </c>
      <c r="O519" s="81" t="s">
        <v>119</v>
      </c>
      <c r="P519" s="79" t="s">
        <v>2184</v>
      </c>
      <c r="Q519" s="100">
        <v>594</v>
      </c>
      <c r="R519" s="89" t="s">
        <v>2550</v>
      </c>
      <c r="S519" s="89" t="s">
        <v>1419</v>
      </c>
      <c r="T519" s="65">
        <v>507993.52</v>
      </c>
      <c r="U519" s="65">
        <v>7515629.1100000003</v>
      </c>
    </row>
    <row r="520" spans="1:21" ht="60" customHeight="1" x14ac:dyDescent="0.2">
      <c r="A520" s="97" t="s">
        <v>3317</v>
      </c>
      <c r="B520" s="98" t="s">
        <v>2629</v>
      </c>
      <c r="C520" s="99">
        <v>42983</v>
      </c>
      <c r="D520" s="89" t="s">
        <v>937</v>
      </c>
      <c r="E520" s="79" t="s">
        <v>932</v>
      </c>
      <c r="F520" s="79" t="s">
        <v>2177</v>
      </c>
      <c r="G520" s="89" t="s">
        <v>1464</v>
      </c>
      <c r="H520" s="89" t="s">
        <v>1530</v>
      </c>
      <c r="I520" s="89" t="s">
        <v>1810</v>
      </c>
      <c r="J520" s="88" t="s">
        <v>2185</v>
      </c>
      <c r="K520" s="89" t="s">
        <v>1416</v>
      </c>
      <c r="L520" s="89" t="s">
        <v>1471</v>
      </c>
      <c r="M520" s="121">
        <f t="shared" si="38"/>
        <v>1.58</v>
      </c>
      <c r="N520" s="121">
        <v>15800</v>
      </c>
      <c r="O520" s="81" t="s">
        <v>119</v>
      </c>
      <c r="P520" s="79" t="s">
        <v>2184</v>
      </c>
      <c r="Q520" s="100">
        <v>594</v>
      </c>
      <c r="R520" s="89" t="s">
        <v>2550</v>
      </c>
      <c r="S520" s="89" t="s">
        <v>1419</v>
      </c>
      <c r="T520" s="65">
        <v>505762.02</v>
      </c>
      <c r="U520" s="65">
        <v>7515580.5499999998</v>
      </c>
    </row>
    <row r="521" spans="1:21" ht="60" customHeight="1" x14ac:dyDescent="0.2">
      <c r="A521" s="97" t="s">
        <v>3318</v>
      </c>
      <c r="B521" s="98" t="s">
        <v>2629</v>
      </c>
      <c r="C521" s="99">
        <v>42983</v>
      </c>
      <c r="D521" s="89" t="s">
        <v>938</v>
      </c>
      <c r="E521" s="79" t="s">
        <v>932</v>
      </c>
      <c r="F521" s="79" t="s">
        <v>2177</v>
      </c>
      <c r="G521" s="89" t="s">
        <v>1464</v>
      </c>
      <c r="H521" s="89" t="s">
        <v>1530</v>
      </c>
      <c r="I521" s="89" t="s">
        <v>1810</v>
      </c>
      <c r="J521" s="88" t="s">
        <v>2186</v>
      </c>
      <c r="K521" s="89" t="s">
        <v>1416</v>
      </c>
      <c r="L521" s="89" t="s">
        <v>1471</v>
      </c>
      <c r="M521" s="121">
        <f t="shared" si="38"/>
        <v>3.01</v>
      </c>
      <c r="N521" s="121">
        <v>30100</v>
      </c>
      <c r="O521" s="81" t="s">
        <v>119</v>
      </c>
      <c r="P521" s="79" t="s">
        <v>2184</v>
      </c>
      <c r="Q521" s="100">
        <v>594</v>
      </c>
      <c r="R521" s="89" t="s">
        <v>2550</v>
      </c>
      <c r="S521" s="89" t="s">
        <v>1419</v>
      </c>
      <c r="T521" s="65">
        <v>505146.26</v>
      </c>
      <c r="U521" s="65">
        <v>7514077.3799999999</v>
      </c>
    </row>
    <row r="522" spans="1:21" ht="60" customHeight="1" x14ac:dyDescent="0.2">
      <c r="A522" s="97" t="s">
        <v>3319</v>
      </c>
      <c r="B522" s="98" t="s">
        <v>2629</v>
      </c>
      <c r="C522" s="99">
        <v>42983</v>
      </c>
      <c r="D522" s="89" t="s">
        <v>939</v>
      </c>
      <c r="E522" s="79" t="s">
        <v>932</v>
      </c>
      <c r="F522" s="79" t="s">
        <v>2177</v>
      </c>
      <c r="G522" s="89" t="s">
        <v>1464</v>
      </c>
      <c r="H522" s="89" t="s">
        <v>1530</v>
      </c>
      <c r="I522" s="89" t="s">
        <v>1810</v>
      </c>
      <c r="J522" s="88" t="s">
        <v>2187</v>
      </c>
      <c r="K522" s="89" t="s">
        <v>1416</v>
      </c>
      <c r="L522" s="89" t="s">
        <v>1471</v>
      </c>
      <c r="M522" s="121">
        <f t="shared" si="38"/>
        <v>2.2999999999999998</v>
      </c>
      <c r="N522" s="121">
        <v>23000</v>
      </c>
      <c r="O522" s="81" t="s">
        <v>119</v>
      </c>
      <c r="P522" s="79" t="s">
        <v>2184</v>
      </c>
      <c r="Q522" s="100">
        <v>594</v>
      </c>
      <c r="R522" s="89" t="s">
        <v>2550</v>
      </c>
      <c r="S522" s="89" t="s">
        <v>1419</v>
      </c>
      <c r="T522" s="65">
        <v>505817.15</v>
      </c>
      <c r="U522" s="65">
        <v>7515551.6399999997</v>
      </c>
    </row>
    <row r="523" spans="1:21" ht="60" customHeight="1" x14ac:dyDescent="0.2">
      <c r="A523" s="97" t="s">
        <v>3320</v>
      </c>
      <c r="B523" s="98" t="s">
        <v>2629</v>
      </c>
      <c r="C523" s="99">
        <v>42983</v>
      </c>
      <c r="D523" s="89" t="s">
        <v>940</v>
      </c>
      <c r="E523" s="79" t="s">
        <v>932</v>
      </c>
      <c r="F523" s="79" t="s">
        <v>2177</v>
      </c>
      <c r="G523" s="89" t="s">
        <v>1464</v>
      </c>
      <c r="H523" s="89" t="s">
        <v>1530</v>
      </c>
      <c r="I523" s="89" t="s">
        <v>1810</v>
      </c>
      <c r="J523" s="88" t="s">
        <v>2188</v>
      </c>
      <c r="K523" s="89" t="s">
        <v>1416</v>
      </c>
      <c r="L523" s="89" t="s">
        <v>1471</v>
      </c>
      <c r="M523" s="121">
        <f t="shared" si="38"/>
        <v>0.81</v>
      </c>
      <c r="N523" s="121">
        <v>8100</v>
      </c>
      <c r="O523" s="81" t="s">
        <v>119</v>
      </c>
      <c r="P523" s="79" t="s">
        <v>2184</v>
      </c>
      <c r="Q523" s="100">
        <v>594</v>
      </c>
      <c r="R523" s="89" t="s">
        <v>2550</v>
      </c>
      <c r="S523" s="89" t="s">
        <v>1419</v>
      </c>
      <c r="T523" s="65">
        <v>505902.14</v>
      </c>
      <c r="U523" s="65">
        <v>7515359.7300000004</v>
      </c>
    </row>
    <row r="524" spans="1:21" ht="60" customHeight="1" x14ac:dyDescent="0.2">
      <c r="A524" s="97" t="s">
        <v>3321</v>
      </c>
      <c r="B524" s="98" t="s">
        <v>2629</v>
      </c>
      <c r="C524" s="99">
        <v>42983</v>
      </c>
      <c r="D524" s="89" t="s">
        <v>941</v>
      </c>
      <c r="E524" s="79" t="s">
        <v>932</v>
      </c>
      <c r="F524" s="79" t="s">
        <v>2177</v>
      </c>
      <c r="G524" s="89" t="s">
        <v>1464</v>
      </c>
      <c r="H524" s="89" t="s">
        <v>1530</v>
      </c>
      <c r="I524" s="89" t="s">
        <v>1811</v>
      </c>
      <c r="J524" s="103" t="s">
        <v>2189</v>
      </c>
      <c r="K524" s="89" t="s">
        <v>1416</v>
      </c>
      <c r="L524" s="89" t="s">
        <v>1471</v>
      </c>
      <c r="M524" s="121">
        <f t="shared" si="38"/>
        <v>5</v>
      </c>
      <c r="N524" s="121">
        <v>50000</v>
      </c>
      <c r="O524" s="81" t="s">
        <v>119</v>
      </c>
      <c r="P524" s="79" t="s">
        <v>2184</v>
      </c>
      <c r="Q524" s="100">
        <v>594</v>
      </c>
      <c r="R524" s="89" t="s">
        <v>2550</v>
      </c>
      <c r="S524" s="89" t="s">
        <v>1419</v>
      </c>
      <c r="T524" s="65">
        <v>506077.41</v>
      </c>
      <c r="U524" s="65">
        <v>7515030.8099999996</v>
      </c>
    </row>
    <row r="525" spans="1:21" ht="60" customHeight="1" x14ac:dyDescent="0.2">
      <c r="A525" s="97" t="s">
        <v>3322</v>
      </c>
      <c r="B525" s="98" t="s">
        <v>2629</v>
      </c>
      <c r="C525" s="99">
        <v>42983</v>
      </c>
      <c r="D525" s="89" t="s">
        <v>942</v>
      </c>
      <c r="E525" s="79" t="s">
        <v>932</v>
      </c>
      <c r="F525" s="79" t="s">
        <v>2177</v>
      </c>
      <c r="G525" s="89" t="s">
        <v>1464</v>
      </c>
      <c r="H525" s="89" t="s">
        <v>1530</v>
      </c>
      <c r="I525" s="89" t="s">
        <v>1811</v>
      </c>
      <c r="J525" s="88" t="s">
        <v>2190</v>
      </c>
      <c r="K525" s="89" t="s">
        <v>1416</v>
      </c>
      <c r="L525" s="89" t="s">
        <v>1471</v>
      </c>
      <c r="M525" s="121">
        <f t="shared" si="38"/>
        <v>0.48</v>
      </c>
      <c r="N525" s="121">
        <v>4800</v>
      </c>
      <c r="O525" s="81" t="s">
        <v>119</v>
      </c>
      <c r="P525" s="79" t="s">
        <v>2184</v>
      </c>
      <c r="Q525" s="100">
        <v>594</v>
      </c>
      <c r="R525" s="89" t="s">
        <v>2550</v>
      </c>
      <c r="S525" s="89" t="s">
        <v>1419</v>
      </c>
      <c r="T525" s="65">
        <v>504496.62</v>
      </c>
      <c r="U525" s="65">
        <v>7515700.1500000004</v>
      </c>
    </row>
    <row r="526" spans="1:21" ht="60" customHeight="1" x14ac:dyDescent="0.2">
      <c r="A526" s="97" t="s">
        <v>3323</v>
      </c>
      <c r="B526" s="98" t="s">
        <v>2629</v>
      </c>
      <c r="C526" s="99">
        <v>42983</v>
      </c>
      <c r="D526" s="89" t="s">
        <v>943</v>
      </c>
      <c r="E526" s="79" t="s">
        <v>932</v>
      </c>
      <c r="F526" s="79" t="s">
        <v>2177</v>
      </c>
      <c r="G526" s="89" t="s">
        <v>1464</v>
      </c>
      <c r="H526" s="89" t="s">
        <v>1530</v>
      </c>
      <c r="I526" s="89" t="s">
        <v>1811</v>
      </c>
      <c r="J526" s="88" t="s">
        <v>2191</v>
      </c>
      <c r="K526" s="89" t="s">
        <v>1416</v>
      </c>
      <c r="L526" s="89" t="s">
        <v>1471</v>
      </c>
      <c r="M526" s="121">
        <f t="shared" si="38"/>
        <v>0.71</v>
      </c>
      <c r="N526" s="121">
        <v>7100</v>
      </c>
      <c r="O526" s="81" t="s">
        <v>119</v>
      </c>
      <c r="P526" s="79" t="s">
        <v>2184</v>
      </c>
      <c r="Q526" s="100">
        <v>594</v>
      </c>
      <c r="R526" s="89" t="s">
        <v>2550</v>
      </c>
      <c r="S526" s="89" t="s">
        <v>1419</v>
      </c>
      <c r="T526" s="65">
        <v>504418.26</v>
      </c>
      <c r="U526" s="65">
        <v>7515602.8600000003</v>
      </c>
    </row>
    <row r="527" spans="1:21" ht="60" customHeight="1" x14ac:dyDescent="0.2">
      <c r="A527" s="97" t="s">
        <v>3324</v>
      </c>
      <c r="B527" s="98" t="s">
        <v>2629</v>
      </c>
      <c r="C527" s="99">
        <v>42983</v>
      </c>
      <c r="D527" s="89" t="s">
        <v>944</v>
      </c>
      <c r="E527" s="79" t="s">
        <v>932</v>
      </c>
      <c r="F527" s="79" t="s">
        <v>2177</v>
      </c>
      <c r="G527" s="89" t="s">
        <v>1464</v>
      </c>
      <c r="H527" s="89" t="s">
        <v>1530</v>
      </c>
      <c r="I527" s="89" t="s">
        <v>1810</v>
      </c>
      <c r="J527" s="88" t="s">
        <v>2192</v>
      </c>
      <c r="K527" s="89" t="s">
        <v>1416</v>
      </c>
      <c r="L527" s="89" t="s">
        <v>1471</v>
      </c>
      <c r="M527" s="121">
        <f t="shared" si="38"/>
        <v>2.4300000000000002</v>
      </c>
      <c r="N527" s="121">
        <v>24300</v>
      </c>
      <c r="O527" s="81" t="s">
        <v>119</v>
      </c>
      <c r="P527" s="79" t="s">
        <v>2184</v>
      </c>
      <c r="Q527" s="100">
        <v>594</v>
      </c>
      <c r="R527" s="89" t="s">
        <v>2550</v>
      </c>
      <c r="S527" s="89" t="s">
        <v>1419</v>
      </c>
      <c r="T527" s="65">
        <v>504481.74</v>
      </c>
      <c r="U527" s="65">
        <v>7515726.7699999996</v>
      </c>
    </row>
    <row r="528" spans="1:21" ht="60" customHeight="1" x14ac:dyDescent="0.2">
      <c r="A528" s="97" t="s">
        <v>3325</v>
      </c>
      <c r="B528" s="98" t="s">
        <v>2629</v>
      </c>
      <c r="C528" s="99">
        <v>42983</v>
      </c>
      <c r="D528" s="89" t="s">
        <v>945</v>
      </c>
      <c r="E528" s="79" t="s">
        <v>932</v>
      </c>
      <c r="F528" s="79" t="s">
        <v>2177</v>
      </c>
      <c r="G528" s="89" t="s">
        <v>1464</v>
      </c>
      <c r="H528" s="89" t="s">
        <v>1530</v>
      </c>
      <c r="I528" s="89" t="s">
        <v>1811</v>
      </c>
      <c r="J528" s="88" t="s">
        <v>2193</v>
      </c>
      <c r="K528" s="89" t="s">
        <v>1416</v>
      </c>
      <c r="L528" s="89" t="s">
        <v>1471</v>
      </c>
      <c r="M528" s="121">
        <f t="shared" si="38"/>
        <v>0.61</v>
      </c>
      <c r="N528" s="121">
        <v>6100</v>
      </c>
      <c r="O528" s="81" t="s">
        <v>119</v>
      </c>
      <c r="P528" s="79" t="s">
        <v>2184</v>
      </c>
      <c r="Q528" s="100">
        <v>594</v>
      </c>
      <c r="R528" s="89" t="s">
        <v>2550</v>
      </c>
      <c r="S528" s="89" t="s">
        <v>1419</v>
      </c>
      <c r="T528" s="65">
        <v>505339.68</v>
      </c>
      <c r="U528" s="65">
        <v>7513377.21</v>
      </c>
    </row>
    <row r="529" spans="1:21" ht="60" customHeight="1" x14ac:dyDescent="0.2">
      <c r="A529" s="97" t="s">
        <v>3326</v>
      </c>
      <c r="B529" s="98" t="s">
        <v>2629</v>
      </c>
      <c r="C529" s="99">
        <v>42983</v>
      </c>
      <c r="D529" s="89" t="s">
        <v>946</v>
      </c>
      <c r="E529" s="79" t="s">
        <v>932</v>
      </c>
      <c r="F529" s="79" t="s">
        <v>2177</v>
      </c>
      <c r="G529" s="89" t="s">
        <v>1464</v>
      </c>
      <c r="H529" s="89" t="s">
        <v>1530</v>
      </c>
      <c r="I529" s="89" t="s">
        <v>1811</v>
      </c>
      <c r="J529" s="88" t="s">
        <v>2194</v>
      </c>
      <c r="K529" s="89" t="s">
        <v>1416</v>
      </c>
      <c r="L529" s="89" t="s">
        <v>1471</v>
      </c>
      <c r="M529" s="121">
        <f t="shared" si="38"/>
        <v>1.17</v>
      </c>
      <c r="N529" s="121">
        <v>11700</v>
      </c>
      <c r="O529" s="81" t="s">
        <v>119</v>
      </c>
      <c r="P529" s="79" t="s">
        <v>2184</v>
      </c>
      <c r="Q529" s="100">
        <v>594</v>
      </c>
      <c r="R529" s="89" t="s">
        <v>2550</v>
      </c>
      <c r="S529" s="89" t="s">
        <v>1419</v>
      </c>
      <c r="T529" s="65">
        <v>505665.44</v>
      </c>
      <c r="U529" s="65">
        <v>7514254.9900000002</v>
      </c>
    </row>
    <row r="530" spans="1:21" ht="60" customHeight="1" x14ac:dyDescent="0.2">
      <c r="A530" s="97" t="s">
        <v>3327</v>
      </c>
      <c r="B530" s="98" t="s">
        <v>2629</v>
      </c>
      <c r="C530" s="99">
        <v>42983</v>
      </c>
      <c r="D530" s="89" t="s">
        <v>947</v>
      </c>
      <c r="E530" s="79" t="s">
        <v>932</v>
      </c>
      <c r="F530" s="79" t="s">
        <v>2177</v>
      </c>
      <c r="G530" s="89" t="s">
        <v>1464</v>
      </c>
      <c r="H530" s="89" t="s">
        <v>1530</v>
      </c>
      <c r="I530" s="89" t="s">
        <v>1810</v>
      </c>
      <c r="J530" s="103" t="s">
        <v>2195</v>
      </c>
      <c r="K530" s="89" t="s">
        <v>1416</v>
      </c>
      <c r="L530" s="89" t="s">
        <v>1471</v>
      </c>
      <c r="M530" s="121">
        <f t="shared" si="38"/>
        <v>3.1</v>
      </c>
      <c r="N530" s="121">
        <v>31000</v>
      </c>
      <c r="O530" s="81" t="s">
        <v>119</v>
      </c>
      <c r="P530" s="79" t="s">
        <v>2184</v>
      </c>
      <c r="Q530" s="100">
        <v>594</v>
      </c>
      <c r="R530" s="89" t="s">
        <v>2550</v>
      </c>
      <c r="S530" s="89" t="s">
        <v>1419</v>
      </c>
      <c r="T530" s="65">
        <v>505665.44</v>
      </c>
      <c r="U530" s="65">
        <v>7514254.9900000002</v>
      </c>
    </row>
    <row r="531" spans="1:21" ht="60" customHeight="1" x14ac:dyDescent="0.2">
      <c r="A531" s="97" t="s">
        <v>3328</v>
      </c>
      <c r="B531" s="98" t="s">
        <v>2629</v>
      </c>
      <c r="C531" s="99">
        <v>42983</v>
      </c>
      <c r="D531" s="89" t="s">
        <v>948</v>
      </c>
      <c r="E531" s="79" t="s">
        <v>932</v>
      </c>
      <c r="F531" s="79" t="s">
        <v>2177</v>
      </c>
      <c r="G531" s="89" t="s">
        <v>1464</v>
      </c>
      <c r="H531" s="89" t="s">
        <v>1530</v>
      </c>
      <c r="I531" s="89" t="s">
        <v>1810</v>
      </c>
      <c r="J531" s="88" t="s">
        <v>2196</v>
      </c>
      <c r="K531" s="89" t="s">
        <v>1416</v>
      </c>
      <c r="L531" s="89" t="s">
        <v>1471</v>
      </c>
      <c r="M531" s="121">
        <f t="shared" si="38"/>
        <v>4.33</v>
      </c>
      <c r="N531" s="121">
        <v>43300</v>
      </c>
      <c r="O531" s="81" t="s">
        <v>119</v>
      </c>
      <c r="P531" s="79" t="s">
        <v>2184</v>
      </c>
      <c r="Q531" s="100">
        <v>594</v>
      </c>
      <c r="R531" s="89" t="s">
        <v>2550</v>
      </c>
      <c r="S531" s="89" t="s">
        <v>1419</v>
      </c>
      <c r="T531" s="65">
        <v>505665.44</v>
      </c>
      <c r="U531" s="65">
        <v>7514254.9900000002</v>
      </c>
    </row>
    <row r="532" spans="1:21" ht="60" customHeight="1" x14ac:dyDescent="0.2">
      <c r="A532" s="97" t="s">
        <v>3329</v>
      </c>
      <c r="B532" s="98" t="s">
        <v>2629</v>
      </c>
      <c r="C532" s="99">
        <v>42983</v>
      </c>
      <c r="D532" s="89" t="s">
        <v>949</v>
      </c>
      <c r="E532" s="79" t="s">
        <v>932</v>
      </c>
      <c r="F532" s="79" t="s">
        <v>2177</v>
      </c>
      <c r="G532" s="89" t="s">
        <v>1464</v>
      </c>
      <c r="H532" s="89" t="s">
        <v>1530</v>
      </c>
      <c r="I532" s="89" t="s">
        <v>1810</v>
      </c>
      <c r="J532" s="88" t="s">
        <v>2197</v>
      </c>
      <c r="K532" s="89" t="s">
        <v>1416</v>
      </c>
      <c r="L532" s="89" t="s">
        <v>1471</v>
      </c>
      <c r="M532" s="121">
        <f t="shared" si="38"/>
        <v>2.23</v>
      </c>
      <c r="N532" s="121">
        <v>22300</v>
      </c>
      <c r="O532" s="81" t="s">
        <v>119</v>
      </c>
      <c r="P532" s="79" t="s">
        <v>2184</v>
      </c>
      <c r="Q532" s="100">
        <v>594</v>
      </c>
      <c r="R532" s="89" t="s">
        <v>2550</v>
      </c>
      <c r="S532" s="89" t="s">
        <v>1419</v>
      </c>
      <c r="T532" s="65">
        <v>509424.68</v>
      </c>
      <c r="U532" s="65">
        <v>7515353.25</v>
      </c>
    </row>
    <row r="533" spans="1:21" ht="60" customHeight="1" x14ac:dyDescent="0.2">
      <c r="A533" s="97" t="s">
        <v>3330</v>
      </c>
      <c r="B533" s="98" t="s">
        <v>2629</v>
      </c>
      <c r="C533" s="99">
        <v>42983</v>
      </c>
      <c r="D533" s="89" t="s">
        <v>950</v>
      </c>
      <c r="E533" s="79" t="s">
        <v>932</v>
      </c>
      <c r="F533" s="79" t="s">
        <v>2177</v>
      </c>
      <c r="G533" s="89" t="s">
        <v>1464</v>
      </c>
      <c r="H533" s="89" t="s">
        <v>1530</v>
      </c>
      <c r="I533" s="89" t="s">
        <v>1811</v>
      </c>
      <c r="J533" s="88" t="s">
        <v>2198</v>
      </c>
      <c r="K533" s="89" t="s">
        <v>1416</v>
      </c>
      <c r="L533" s="89" t="s">
        <v>1471</v>
      </c>
      <c r="M533" s="121">
        <f t="shared" si="38"/>
        <v>1.63</v>
      </c>
      <c r="N533" s="121">
        <v>16300</v>
      </c>
      <c r="O533" s="81" t="s">
        <v>119</v>
      </c>
      <c r="P533" s="79" t="s">
        <v>2184</v>
      </c>
      <c r="Q533" s="100">
        <v>594</v>
      </c>
      <c r="R533" s="89" t="s">
        <v>2550</v>
      </c>
      <c r="S533" s="89" t="s">
        <v>1419</v>
      </c>
      <c r="T533" s="65">
        <v>505665.44</v>
      </c>
      <c r="U533" s="65">
        <v>7514254.9900000002</v>
      </c>
    </row>
    <row r="534" spans="1:21" ht="60" customHeight="1" x14ac:dyDescent="0.2">
      <c r="A534" s="97" t="s">
        <v>3331</v>
      </c>
      <c r="B534" s="98" t="s">
        <v>2629</v>
      </c>
      <c r="C534" s="99">
        <v>42983</v>
      </c>
      <c r="D534" s="89" t="s">
        <v>951</v>
      </c>
      <c r="E534" s="79" t="s">
        <v>932</v>
      </c>
      <c r="F534" s="79" t="s">
        <v>2177</v>
      </c>
      <c r="G534" s="89" t="s">
        <v>1464</v>
      </c>
      <c r="H534" s="89" t="s">
        <v>1530</v>
      </c>
      <c r="I534" s="89" t="s">
        <v>1810</v>
      </c>
      <c r="J534" s="88" t="s">
        <v>2199</v>
      </c>
      <c r="K534" s="89" t="s">
        <v>1416</v>
      </c>
      <c r="L534" s="89" t="s">
        <v>1471</v>
      </c>
      <c r="M534" s="121">
        <f t="shared" si="38"/>
        <v>1.05</v>
      </c>
      <c r="N534" s="121">
        <v>10500</v>
      </c>
      <c r="O534" s="81" t="s">
        <v>119</v>
      </c>
      <c r="P534" s="79" t="s">
        <v>2184</v>
      </c>
      <c r="Q534" s="100">
        <v>594</v>
      </c>
      <c r="R534" s="89" t="s">
        <v>2550</v>
      </c>
      <c r="S534" s="89" t="s">
        <v>1419</v>
      </c>
      <c r="T534" s="65">
        <v>507298.51</v>
      </c>
      <c r="U534" s="65">
        <v>7513418.5300000003</v>
      </c>
    </row>
    <row r="535" spans="1:21" ht="60" customHeight="1" x14ac:dyDescent="0.2">
      <c r="A535" s="97" t="s">
        <v>3332</v>
      </c>
      <c r="B535" s="98" t="s">
        <v>2629</v>
      </c>
      <c r="C535" s="99">
        <v>42983</v>
      </c>
      <c r="D535" s="89" t="s">
        <v>952</v>
      </c>
      <c r="E535" s="79" t="s">
        <v>932</v>
      </c>
      <c r="F535" s="79" t="s">
        <v>2177</v>
      </c>
      <c r="G535" s="89" t="s">
        <v>1464</v>
      </c>
      <c r="H535" s="89" t="s">
        <v>1530</v>
      </c>
      <c r="I535" s="89" t="s">
        <v>1811</v>
      </c>
      <c r="J535" s="88" t="s">
        <v>2200</v>
      </c>
      <c r="K535" s="89" t="s">
        <v>1416</v>
      </c>
      <c r="L535" s="89" t="s">
        <v>1471</v>
      </c>
      <c r="M535" s="121">
        <f t="shared" si="38"/>
        <v>0.5</v>
      </c>
      <c r="N535" s="121">
        <v>5000</v>
      </c>
      <c r="O535" s="81" t="s">
        <v>119</v>
      </c>
      <c r="P535" s="79" t="s">
        <v>2184</v>
      </c>
      <c r="Q535" s="100">
        <v>594</v>
      </c>
      <c r="R535" s="89" t="s">
        <v>2550</v>
      </c>
      <c r="S535" s="89" t="s">
        <v>1419</v>
      </c>
      <c r="T535" s="65">
        <v>504496.62</v>
      </c>
      <c r="U535" s="65">
        <v>7515700.1500000004</v>
      </c>
    </row>
    <row r="536" spans="1:21" ht="60" customHeight="1" x14ac:dyDescent="0.2">
      <c r="A536" s="97" t="s">
        <v>3333</v>
      </c>
      <c r="B536" s="98" t="s">
        <v>2629</v>
      </c>
      <c r="C536" s="99">
        <v>42983</v>
      </c>
      <c r="D536" s="101" t="s">
        <v>2204</v>
      </c>
      <c r="E536" s="79" t="s">
        <v>954</v>
      </c>
      <c r="F536" s="79" t="s">
        <v>2201</v>
      </c>
      <c r="G536" s="89" t="s">
        <v>1413</v>
      </c>
      <c r="H536" s="89" t="s">
        <v>1541</v>
      </c>
      <c r="I536" s="89" t="s">
        <v>1811</v>
      </c>
      <c r="J536" s="88" t="s">
        <v>2202</v>
      </c>
      <c r="K536" s="89" t="s">
        <v>1416</v>
      </c>
      <c r="L536" s="89" t="s">
        <v>1471</v>
      </c>
      <c r="M536" s="121">
        <f t="shared" si="38"/>
        <v>131.51</v>
      </c>
      <c r="N536" s="121">
        <v>1315100</v>
      </c>
      <c r="O536" s="81" t="s">
        <v>119</v>
      </c>
      <c r="P536" s="79" t="s">
        <v>2203</v>
      </c>
      <c r="Q536" s="100">
        <v>594</v>
      </c>
      <c r="R536" s="89" t="s">
        <v>2551</v>
      </c>
      <c r="S536" s="89" t="s">
        <v>1419</v>
      </c>
      <c r="T536" s="65">
        <v>353685.49</v>
      </c>
      <c r="U536" s="65">
        <v>7186277.1299999999</v>
      </c>
    </row>
    <row r="537" spans="1:21" ht="60" customHeight="1" x14ac:dyDescent="0.2">
      <c r="A537" s="97" t="s">
        <v>3334</v>
      </c>
      <c r="B537" s="98" t="s">
        <v>2629</v>
      </c>
      <c r="C537" s="99">
        <v>42983</v>
      </c>
      <c r="D537" s="89" t="s">
        <v>2205</v>
      </c>
      <c r="E537" s="79" t="s">
        <v>2208</v>
      </c>
      <c r="F537" s="79" t="s">
        <v>2596</v>
      </c>
      <c r="G537" s="89" t="s">
        <v>1413</v>
      </c>
      <c r="H537" s="89" t="s">
        <v>1541</v>
      </c>
      <c r="I537" s="89" t="s">
        <v>1811</v>
      </c>
      <c r="J537" s="88" t="s">
        <v>2206</v>
      </c>
      <c r="K537" s="89" t="s">
        <v>1416</v>
      </c>
      <c r="L537" s="89" t="s">
        <v>1471</v>
      </c>
      <c r="M537" s="121">
        <f t="shared" ref="M537:M600" si="39">N537/10000</f>
        <v>58.23</v>
      </c>
      <c r="N537" s="121">
        <v>582300</v>
      </c>
      <c r="O537" s="81" t="s">
        <v>119</v>
      </c>
      <c r="P537" s="79" t="s">
        <v>2203</v>
      </c>
      <c r="Q537" s="100">
        <v>594</v>
      </c>
      <c r="R537" s="89" t="s">
        <v>2552</v>
      </c>
      <c r="S537" s="89" t="s">
        <v>1419</v>
      </c>
      <c r="T537" s="65">
        <v>354443.37</v>
      </c>
      <c r="U537" s="65">
        <v>7185455.29</v>
      </c>
    </row>
    <row r="538" spans="1:21" ht="60" customHeight="1" x14ac:dyDescent="0.2">
      <c r="A538" s="97" t="s">
        <v>3335</v>
      </c>
      <c r="B538" s="98" t="s">
        <v>2603</v>
      </c>
      <c r="C538" s="99">
        <v>42990</v>
      </c>
      <c r="D538" s="89" t="s">
        <v>2207</v>
      </c>
      <c r="E538" s="79" t="s">
        <v>2219</v>
      </c>
      <c r="F538" s="79" t="s">
        <v>2218</v>
      </c>
      <c r="G538" s="89" t="s">
        <v>1413</v>
      </c>
      <c r="H538" s="89" t="s">
        <v>1413</v>
      </c>
      <c r="I538" s="89" t="s">
        <v>1810</v>
      </c>
      <c r="J538" s="88" t="s">
        <v>2220</v>
      </c>
      <c r="K538" s="89" t="s">
        <v>1416</v>
      </c>
      <c r="L538" s="89" t="s">
        <v>1417</v>
      </c>
      <c r="M538" s="121">
        <f t="shared" si="39"/>
        <v>54.994269999999993</v>
      </c>
      <c r="N538" s="121">
        <v>549942.69999999995</v>
      </c>
      <c r="O538" s="85" t="s">
        <v>97</v>
      </c>
      <c r="P538" s="79" t="s">
        <v>2221</v>
      </c>
      <c r="Q538" s="100">
        <v>594</v>
      </c>
      <c r="R538" s="89" t="s">
        <v>2552</v>
      </c>
      <c r="S538" s="89" t="s">
        <v>1419</v>
      </c>
      <c r="T538" s="65">
        <v>342505.67</v>
      </c>
      <c r="U538" s="65">
        <v>7397297.0300000003</v>
      </c>
    </row>
    <row r="539" spans="1:21" ht="60" customHeight="1" x14ac:dyDescent="0.2">
      <c r="A539" s="97" t="s">
        <v>3336</v>
      </c>
      <c r="B539" s="98" t="s">
        <v>2603</v>
      </c>
      <c r="C539" s="99">
        <v>42990</v>
      </c>
      <c r="D539" s="89" t="s">
        <v>2210</v>
      </c>
      <c r="E539" s="79" t="s">
        <v>1006</v>
      </c>
      <c r="F539" s="79" t="s">
        <v>2209</v>
      </c>
      <c r="G539" s="89" t="s">
        <v>1413</v>
      </c>
      <c r="H539" s="89" t="s">
        <v>1413</v>
      </c>
      <c r="I539" s="89" t="s">
        <v>1810</v>
      </c>
      <c r="J539" s="88" t="s">
        <v>2222</v>
      </c>
      <c r="K539" s="89" t="s">
        <v>1416</v>
      </c>
      <c r="L539" s="89" t="s">
        <v>1417</v>
      </c>
      <c r="M539" s="121">
        <f t="shared" si="39"/>
        <v>7.3292100000000007</v>
      </c>
      <c r="N539" s="121">
        <v>73292.100000000006</v>
      </c>
      <c r="O539" s="85" t="s">
        <v>97</v>
      </c>
      <c r="P539" s="79" t="s">
        <v>2223</v>
      </c>
      <c r="Q539" s="100">
        <v>594</v>
      </c>
      <c r="R539" s="89" t="s">
        <v>2552</v>
      </c>
      <c r="S539" s="89" t="s">
        <v>1419</v>
      </c>
      <c r="T539" s="65">
        <v>359232.77</v>
      </c>
      <c r="U539" s="65">
        <v>7397290.4100000001</v>
      </c>
    </row>
    <row r="540" spans="1:21" ht="60" customHeight="1" x14ac:dyDescent="0.2">
      <c r="A540" s="97" t="s">
        <v>3337</v>
      </c>
      <c r="B540" s="98" t="s">
        <v>2603</v>
      </c>
      <c r="C540" s="99">
        <v>42990</v>
      </c>
      <c r="D540" s="89" t="s">
        <v>2211</v>
      </c>
      <c r="E540" s="79" t="s">
        <v>923</v>
      </c>
      <c r="F540" s="79" t="s">
        <v>2163</v>
      </c>
      <c r="G540" s="89" t="s">
        <v>1477</v>
      </c>
      <c r="H540" s="89" t="s">
        <v>1598</v>
      </c>
      <c r="I540" s="89" t="s">
        <v>1811</v>
      </c>
      <c r="J540" s="88" t="s">
        <v>2224</v>
      </c>
      <c r="K540" s="89" t="s">
        <v>1416</v>
      </c>
      <c r="L540" s="89" t="s">
        <v>1471</v>
      </c>
      <c r="M540" s="121">
        <f t="shared" si="39"/>
        <v>15183.51</v>
      </c>
      <c r="N540" s="121">
        <v>151835100</v>
      </c>
      <c r="O540" s="85" t="s">
        <v>97</v>
      </c>
      <c r="P540" s="79" t="s">
        <v>2164</v>
      </c>
      <c r="Q540" s="100">
        <v>594</v>
      </c>
      <c r="R540" s="89" t="s">
        <v>2552</v>
      </c>
      <c r="S540" s="89" t="s">
        <v>1419</v>
      </c>
      <c r="T540" s="65">
        <v>437627.43</v>
      </c>
      <c r="U540" s="65">
        <v>7538802.2199999997</v>
      </c>
    </row>
    <row r="541" spans="1:21" ht="60" customHeight="1" x14ac:dyDescent="0.2">
      <c r="A541" s="97" t="s">
        <v>3338</v>
      </c>
      <c r="B541" s="98" t="s">
        <v>2629</v>
      </c>
      <c r="C541" s="99">
        <v>42990</v>
      </c>
      <c r="D541" s="89" t="s">
        <v>2212</v>
      </c>
      <c r="E541" s="79" t="s">
        <v>976</v>
      </c>
      <c r="F541" s="79" t="s">
        <v>2227</v>
      </c>
      <c r="G541" s="89" t="s">
        <v>1413</v>
      </c>
      <c r="H541" s="89" t="s">
        <v>1414</v>
      </c>
      <c r="I541" s="89" t="s">
        <v>1810</v>
      </c>
      <c r="J541" s="88" t="s">
        <v>2226</v>
      </c>
      <c r="K541" s="89" t="s">
        <v>1416</v>
      </c>
      <c r="L541" s="89" t="s">
        <v>1417</v>
      </c>
      <c r="M541" s="121">
        <f t="shared" si="39"/>
        <v>0.36673899999999998</v>
      </c>
      <c r="N541" s="121">
        <v>3667.39</v>
      </c>
      <c r="O541" s="85" t="s">
        <v>97</v>
      </c>
      <c r="P541" s="79" t="s">
        <v>2225</v>
      </c>
      <c r="Q541" s="100">
        <v>594</v>
      </c>
      <c r="R541" s="89" t="s">
        <v>2552</v>
      </c>
      <c r="S541" s="89" t="s">
        <v>1419</v>
      </c>
      <c r="T541" s="65">
        <v>467429.75</v>
      </c>
      <c r="U541" s="65">
        <v>7468664.8200000003</v>
      </c>
    </row>
    <row r="542" spans="1:21" ht="60" customHeight="1" x14ac:dyDescent="0.2">
      <c r="A542" s="97" t="s">
        <v>3339</v>
      </c>
      <c r="B542" s="98" t="s">
        <v>2629</v>
      </c>
      <c r="C542" s="99">
        <v>42983</v>
      </c>
      <c r="D542" s="89" t="s">
        <v>953</v>
      </c>
      <c r="E542" s="79" t="s">
        <v>2213</v>
      </c>
      <c r="F542" s="79" t="s">
        <v>2228</v>
      </c>
      <c r="G542" s="89" t="s">
        <v>1413</v>
      </c>
      <c r="H542" s="89" t="s">
        <v>1541</v>
      </c>
      <c r="I542" s="89" t="s">
        <v>1811</v>
      </c>
      <c r="J542" s="88" t="s">
        <v>2214</v>
      </c>
      <c r="K542" s="89" t="s">
        <v>1416</v>
      </c>
      <c r="L542" s="89" t="s">
        <v>1471</v>
      </c>
      <c r="M542" s="121">
        <f t="shared" si="39"/>
        <v>161.99</v>
      </c>
      <c r="N542" s="121">
        <v>1619900</v>
      </c>
      <c r="O542" s="85" t="s">
        <v>97</v>
      </c>
      <c r="P542" s="79" t="s">
        <v>2203</v>
      </c>
      <c r="Q542" s="100">
        <v>595</v>
      </c>
      <c r="R542" s="89" t="s">
        <v>2553</v>
      </c>
      <c r="S542" s="89" t="s">
        <v>1419</v>
      </c>
      <c r="T542" s="65">
        <v>353829.93</v>
      </c>
      <c r="U542" s="65">
        <v>7188349.1399999997</v>
      </c>
    </row>
    <row r="543" spans="1:21" ht="60" customHeight="1" x14ac:dyDescent="0.2">
      <c r="A543" s="97" t="s">
        <v>3340</v>
      </c>
      <c r="B543" s="98" t="s">
        <v>2629</v>
      </c>
      <c r="C543" s="99">
        <v>42990</v>
      </c>
      <c r="D543" s="89" t="s">
        <v>955</v>
      </c>
      <c r="E543" s="79" t="s">
        <v>956</v>
      </c>
      <c r="F543" s="79" t="s">
        <v>2215</v>
      </c>
      <c r="G543" s="89" t="s">
        <v>1477</v>
      </c>
      <c r="H543" s="89" t="s">
        <v>1598</v>
      </c>
      <c r="I543" s="89" t="s">
        <v>1811</v>
      </c>
      <c r="J543" s="88" t="s">
        <v>2216</v>
      </c>
      <c r="K543" s="89" t="s">
        <v>1416</v>
      </c>
      <c r="L543" s="89" t="s">
        <v>1519</v>
      </c>
      <c r="M543" s="121">
        <f t="shared" si="39"/>
        <v>0.115595</v>
      </c>
      <c r="N543" s="121">
        <v>1155.95</v>
      </c>
      <c r="O543" s="85" t="s">
        <v>97</v>
      </c>
      <c r="P543" s="79" t="s">
        <v>2217</v>
      </c>
      <c r="Q543" s="100">
        <v>595</v>
      </c>
      <c r="R543" s="89" t="s">
        <v>2553</v>
      </c>
      <c r="S543" s="89" t="s">
        <v>1419</v>
      </c>
      <c r="T543" s="65">
        <v>444655.82</v>
      </c>
      <c r="U543" s="65">
        <v>7604695.5899999999</v>
      </c>
    </row>
    <row r="544" spans="1:21" ht="60" customHeight="1" x14ac:dyDescent="0.2">
      <c r="A544" s="97" t="s">
        <v>3341</v>
      </c>
      <c r="B544" s="98" t="s">
        <v>2629</v>
      </c>
      <c r="C544" s="99">
        <v>42990</v>
      </c>
      <c r="D544" s="89" t="s">
        <v>957</v>
      </c>
      <c r="E544" s="79" t="s">
        <v>958</v>
      </c>
      <c r="F544" s="79" t="s">
        <v>958</v>
      </c>
      <c r="G544" s="89" t="s">
        <v>1413</v>
      </c>
      <c r="H544" s="89" t="s">
        <v>1414</v>
      </c>
      <c r="I544" s="89" t="s">
        <v>1810</v>
      </c>
      <c r="J544" s="88" t="s">
        <v>2229</v>
      </c>
      <c r="K544" s="89" t="s">
        <v>1416</v>
      </c>
      <c r="L544" s="89" t="s">
        <v>1519</v>
      </c>
      <c r="M544" s="121">
        <f t="shared" si="39"/>
        <v>0.112331</v>
      </c>
      <c r="N544" s="121">
        <v>1123.31</v>
      </c>
      <c r="O544" s="85" t="s">
        <v>97</v>
      </c>
      <c r="P544" s="79" t="s">
        <v>2230</v>
      </c>
      <c r="Q544" s="100">
        <v>595</v>
      </c>
      <c r="R544" s="89" t="s">
        <v>2553</v>
      </c>
      <c r="S544" s="89" t="s">
        <v>1419</v>
      </c>
      <c r="T544" s="65">
        <v>413652.79</v>
      </c>
      <c r="U544" s="65">
        <v>7419203.0099999998</v>
      </c>
    </row>
    <row r="545" spans="1:21" ht="60" customHeight="1" x14ac:dyDescent="0.2">
      <c r="A545" s="97" t="s">
        <v>3342</v>
      </c>
      <c r="B545" s="98" t="s">
        <v>2629</v>
      </c>
      <c r="C545" s="99">
        <v>42990</v>
      </c>
      <c r="D545" s="89" t="s">
        <v>959</v>
      </c>
      <c r="E545" s="79" t="s">
        <v>960</v>
      </c>
      <c r="F545" s="79" t="s">
        <v>2231</v>
      </c>
      <c r="G545" s="89" t="s">
        <v>1477</v>
      </c>
      <c r="H545" s="89" t="s">
        <v>1477</v>
      </c>
      <c r="I545" s="89" t="s">
        <v>1811</v>
      </c>
      <c r="J545" s="88" t="s">
        <v>2232</v>
      </c>
      <c r="K545" s="89" t="s">
        <v>1416</v>
      </c>
      <c r="L545" s="89" t="s">
        <v>1417</v>
      </c>
      <c r="M545" s="121">
        <f t="shared" si="39"/>
        <v>0.159995</v>
      </c>
      <c r="N545" s="121">
        <v>1599.95</v>
      </c>
      <c r="O545" s="85" t="s">
        <v>97</v>
      </c>
      <c r="P545" s="79" t="s">
        <v>2233</v>
      </c>
      <c r="Q545" s="100">
        <v>595</v>
      </c>
      <c r="R545" s="89" t="s">
        <v>2553</v>
      </c>
      <c r="S545" s="89" t="s">
        <v>1419</v>
      </c>
      <c r="T545" s="65">
        <v>377999.25</v>
      </c>
      <c r="U545" s="65">
        <v>7557662.4299999997</v>
      </c>
    </row>
    <row r="546" spans="1:21" ht="60" customHeight="1" x14ac:dyDescent="0.2">
      <c r="A546" s="97" t="s">
        <v>3343</v>
      </c>
      <c r="B546" s="98" t="s">
        <v>2629</v>
      </c>
      <c r="C546" s="99">
        <v>42990</v>
      </c>
      <c r="D546" s="89" t="s">
        <v>961</v>
      </c>
      <c r="E546" s="79" t="s">
        <v>962</v>
      </c>
      <c r="F546" s="79" t="s">
        <v>1508</v>
      </c>
      <c r="G546" s="89" t="s">
        <v>1413</v>
      </c>
      <c r="H546" s="89" t="s">
        <v>1413</v>
      </c>
      <c r="I546" s="89" t="s">
        <v>1810</v>
      </c>
      <c r="J546" s="88" t="s">
        <v>2234</v>
      </c>
      <c r="K546" s="89" t="s">
        <v>1416</v>
      </c>
      <c r="L546" s="89" t="s">
        <v>1417</v>
      </c>
      <c r="M546" s="121">
        <f t="shared" si="39"/>
        <v>1.554E-2</v>
      </c>
      <c r="N546" s="121">
        <v>155.4</v>
      </c>
      <c r="O546" s="85" t="s">
        <v>97</v>
      </c>
      <c r="P546" s="79" t="s">
        <v>2235</v>
      </c>
      <c r="Q546" s="100">
        <v>595</v>
      </c>
      <c r="R546" s="89" t="s">
        <v>2553</v>
      </c>
      <c r="S546" s="89" t="s">
        <v>1419</v>
      </c>
      <c r="T546" s="65">
        <v>351025.63</v>
      </c>
      <c r="U546" s="65">
        <v>7371485.9900000002</v>
      </c>
    </row>
    <row r="547" spans="1:21" ht="60" customHeight="1" x14ac:dyDescent="0.2">
      <c r="A547" s="97" t="s">
        <v>3344</v>
      </c>
      <c r="B547" s="98" t="s">
        <v>2629</v>
      </c>
      <c r="C547" s="99">
        <v>42990</v>
      </c>
      <c r="D547" s="89" t="s">
        <v>963</v>
      </c>
      <c r="E547" s="79" t="s">
        <v>964</v>
      </c>
      <c r="F547" s="79" t="s">
        <v>2236</v>
      </c>
      <c r="G547" s="89" t="s">
        <v>1413</v>
      </c>
      <c r="H547" s="89" t="s">
        <v>1497</v>
      </c>
      <c r="I547" s="89" t="s">
        <v>1810</v>
      </c>
      <c r="J547" s="88" t="s">
        <v>2238</v>
      </c>
      <c r="K547" s="89" t="s">
        <v>1416</v>
      </c>
      <c r="L547" s="89" t="s">
        <v>1417</v>
      </c>
      <c r="M547" s="121">
        <f t="shared" si="39"/>
        <v>3.15E-2</v>
      </c>
      <c r="N547" s="121">
        <v>315</v>
      </c>
      <c r="O547" s="85" t="s">
        <v>97</v>
      </c>
      <c r="P547" s="79" t="s">
        <v>2237</v>
      </c>
      <c r="Q547" s="100">
        <v>595</v>
      </c>
      <c r="R547" s="89" t="s">
        <v>2553</v>
      </c>
      <c r="S547" s="89" t="s">
        <v>1419</v>
      </c>
      <c r="T547" s="65">
        <v>351504.34</v>
      </c>
      <c r="U547" s="65">
        <v>7444761.9100000001</v>
      </c>
    </row>
    <row r="548" spans="1:21" ht="60" customHeight="1" x14ac:dyDescent="0.2">
      <c r="A548" s="97" t="s">
        <v>3345</v>
      </c>
      <c r="B548" s="98" t="s">
        <v>2629</v>
      </c>
      <c r="C548" s="99">
        <v>42990</v>
      </c>
      <c r="D548" s="89" t="s">
        <v>965</v>
      </c>
      <c r="E548" s="79" t="s">
        <v>964</v>
      </c>
      <c r="F548" s="79" t="s">
        <v>2227</v>
      </c>
      <c r="G548" s="89" t="s">
        <v>1413</v>
      </c>
      <c r="H548" s="89" t="s">
        <v>1497</v>
      </c>
      <c r="I548" s="89" t="s">
        <v>1810</v>
      </c>
      <c r="J548" s="88" t="s">
        <v>2239</v>
      </c>
      <c r="K548" s="89" t="s">
        <v>1416</v>
      </c>
      <c r="L548" s="89" t="s">
        <v>1417</v>
      </c>
      <c r="M548" s="121">
        <f t="shared" si="39"/>
        <v>0.17449999999999999</v>
      </c>
      <c r="N548" s="121">
        <v>1745</v>
      </c>
      <c r="O548" s="85" t="s">
        <v>97</v>
      </c>
      <c r="P548" s="79" t="s">
        <v>2240</v>
      </c>
      <c r="Q548" s="100">
        <v>595</v>
      </c>
      <c r="R548" s="89" t="s">
        <v>2553</v>
      </c>
      <c r="S548" s="89" t="s">
        <v>1419</v>
      </c>
      <c r="T548" s="65">
        <v>350824.35</v>
      </c>
      <c r="U548" s="65">
        <v>7444601.1600000001</v>
      </c>
    </row>
    <row r="549" spans="1:21" ht="60" customHeight="1" x14ac:dyDescent="0.2">
      <c r="A549" s="97" t="s">
        <v>3346</v>
      </c>
      <c r="B549" s="98" t="s">
        <v>2629</v>
      </c>
      <c r="C549" s="99">
        <v>42990</v>
      </c>
      <c r="D549" s="89" t="s">
        <v>966</v>
      </c>
      <c r="E549" s="79" t="s">
        <v>964</v>
      </c>
      <c r="F549" s="79" t="s">
        <v>2241</v>
      </c>
      <c r="G549" s="89" t="s">
        <v>1413</v>
      </c>
      <c r="H549" s="89" t="s">
        <v>1497</v>
      </c>
      <c r="I549" s="89" t="s">
        <v>1810</v>
      </c>
      <c r="J549" s="88" t="s">
        <v>2242</v>
      </c>
      <c r="K549" s="89" t="s">
        <v>1416</v>
      </c>
      <c r="L549" s="89" t="s">
        <v>1417</v>
      </c>
      <c r="M549" s="121">
        <f t="shared" si="39"/>
        <v>1.9339999999999999</v>
      </c>
      <c r="N549" s="121">
        <v>19340</v>
      </c>
      <c r="O549" s="85" t="s">
        <v>97</v>
      </c>
      <c r="P549" s="79" t="s">
        <v>2243</v>
      </c>
      <c r="Q549" s="100">
        <v>595</v>
      </c>
      <c r="R549" s="89" t="s">
        <v>2553</v>
      </c>
      <c r="S549" s="89" t="s">
        <v>1419</v>
      </c>
      <c r="T549" s="65">
        <v>364186.44</v>
      </c>
      <c r="U549" s="65">
        <v>7457974.7199999997</v>
      </c>
    </row>
    <row r="550" spans="1:21" ht="60" customHeight="1" x14ac:dyDescent="0.2">
      <c r="A550" s="97" t="s">
        <v>3347</v>
      </c>
      <c r="B550" s="98" t="s">
        <v>2629</v>
      </c>
      <c r="C550" s="99">
        <v>42990</v>
      </c>
      <c r="D550" s="89" t="s">
        <v>967</v>
      </c>
      <c r="E550" s="79" t="s">
        <v>964</v>
      </c>
      <c r="F550" s="79" t="s">
        <v>2227</v>
      </c>
      <c r="G550" s="89" t="s">
        <v>1413</v>
      </c>
      <c r="H550" s="89" t="s">
        <v>1497</v>
      </c>
      <c r="I550" s="89" t="s">
        <v>1810</v>
      </c>
      <c r="J550" s="88" t="s">
        <v>2245</v>
      </c>
      <c r="K550" s="89" t="s">
        <v>1416</v>
      </c>
      <c r="L550" s="89" t="s">
        <v>1417</v>
      </c>
      <c r="M550" s="121">
        <f t="shared" si="39"/>
        <v>1.9196</v>
      </c>
      <c r="N550" s="121">
        <v>19196</v>
      </c>
      <c r="O550" s="85" t="s">
        <v>97</v>
      </c>
      <c r="P550" s="79" t="s">
        <v>2244</v>
      </c>
      <c r="Q550" s="100">
        <v>595</v>
      </c>
      <c r="R550" s="89" t="s">
        <v>2553</v>
      </c>
      <c r="S550" s="89" t="s">
        <v>1419</v>
      </c>
      <c r="T550" s="65">
        <v>352581.41</v>
      </c>
      <c r="U550" s="65">
        <v>7443826.1900000004</v>
      </c>
    </row>
    <row r="551" spans="1:21" ht="60" customHeight="1" x14ac:dyDescent="0.2">
      <c r="A551" s="97" t="s">
        <v>3348</v>
      </c>
      <c r="B551" s="98" t="s">
        <v>2629</v>
      </c>
      <c r="C551" s="99">
        <v>42990</v>
      </c>
      <c r="D551" s="89" t="s">
        <v>968</v>
      </c>
      <c r="E551" s="79" t="s">
        <v>969</v>
      </c>
      <c r="F551" s="79" t="s">
        <v>1258</v>
      </c>
      <c r="G551" s="89" t="s">
        <v>1464</v>
      </c>
      <c r="H551" s="89" t="s">
        <v>1530</v>
      </c>
      <c r="I551" s="89" t="s">
        <v>1810</v>
      </c>
      <c r="J551" s="88" t="s">
        <v>2246</v>
      </c>
      <c r="K551" s="89" t="s">
        <v>1416</v>
      </c>
      <c r="L551" s="89" t="s">
        <v>1417</v>
      </c>
      <c r="M551" s="121">
        <f t="shared" si="39"/>
        <v>7.7908000000000005E-2</v>
      </c>
      <c r="N551" s="121">
        <v>779.08</v>
      </c>
      <c r="O551" s="85" t="s">
        <v>97</v>
      </c>
      <c r="P551" s="79" t="s">
        <v>2247</v>
      </c>
      <c r="Q551" s="100">
        <v>595</v>
      </c>
      <c r="R551" s="89" t="s">
        <v>2553</v>
      </c>
      <c r="S551" s="89" t="s">
        <v>1419</v>
      </c>
      <c r="T551" s="65">
        <v>509881.05</v>
      </c>
      <c r="U551" s="65">
        <v>7517575.9900000002</v>
      </c>
    </row>
    <row r="552" spans="1:21" ht="60" customHeight="1" x14ac:dyDescent="0.2">
      <c r="A552" s="97" t="s">
        <v>3349</v>
      </c>
      <c r="B552" s="98" t="s">
        <v>2604</v>
      </c>
      <c r="C552" s="99">
        <v>43014</v>
      </c>
      <c r="D552" s="89" t="s">
        <v>970</v>
      </c>
      <c r="E552" s="79" t="s">
        <v>971</v>
      </c>
      <c r="F552" s="79" t="s">
        <v>2248</v>
      </c>
      <c r="G552" s="89" t="s">
        <v>1464</v>
      </c>
      <c r="H552" s="89" t="s">
        <v>1394</v>
      </c>
      <c r="I552" s="89" t="s">
        <v>1811</v>
      </c>
      <c r="J552" s="88" t="s">
        <v>2249</v>
      </c>
      <c r="K552" s="89" t="s">
        <v>1416</v>
      </c>
      <c r="L552" s="89" t="s">
        <v>1417</v>
      </c>
      <c r="M552" s="121">
        <f t="shared" si="39"/>
        <v>11.942</v>
      </c>
      <c r="N552" s="121">
        <v>119420</v>
      </c>
      <c r="O552" s="85" t="s">
        <v>97</v>
      </c>
      <c r="P552" s="79" t="s">
        <v>2250</v>
      </c>
      <c r="Q552" s="100">
        <v>595</v>
      </c>
      <c r="R552" s="89" t="s">
        <v>2553</v>
      </c>
      <c r="S552" s="89" t="s">
        <v>1419</v>
      </c>
      <c r="T552" s="65">
        <v>580239.56999999995</v>
      </c>
      <c r="U552" s="65">
        <v>7468107.0800000001</v>
      </c>
    </row>
    <row r="553" spans="1:21" ht="60" customHeight="1" x14ac:dyDescent="0.2">
      <c r="A553" s="97" t="s">
        <v>3350</v>
      </c>
      <c r="B553" s="98" t="s">
        <v>2630</v>
      </c>
      <c r="C553" s="99">
        <v>42990</v>
      </c>
      <c r="D553" s="89" t="s">
        <v>972</v>
      </c>
      <c r="E553" s="79" t="s">
        <v>958</v>
      </c>
      <c r="F553" s="79" t="s">
        <v>958</v>
      </c>
      <c r="G553" s="89" t="s">
        <v>1413</v>
      </c>
      <c r="H553" s="89" t="s">
        <v>1414</v>
      </c>
      <c r="I553" s="89" t="s">
        <v>1810</v>
      </c>
      <c r="J553" s="88" t="s">
        <v>2252</v>
      </c>
      <c r="K553" s="89" t="s">
        <v>1416</v>
      </c>
      <c r="L553" s="89" t="s">
        <v>1519</v>
      </c>
      <c r="M553" s="121">
        <f t="shared" si="39"/>
        <v>4.2000000000000003E-2</v>
      </c>
      <c r="N553" s="121">
        <v>420</v>
      </c>
      <c r="O553" s="85" t="s">
        <v>97</v>
      </c>
      <c r="P553" s="79" t="s">
        <v>2251</v>
      </c>
      <c r="Q553" s="100">
        <v>596</v>
      </c>
      <c r="R553" s="89" t="s">
        <v>2554</v>
      </c>
      <c r="S553" s="89" t="s">
        <v>1419</v>
      </c>
      <c r="T553" s="65">
        <v>467234.47</v>
      </c>
      <c r="U553" s="65">
        <v>7468433.6900000004</v>
      </c>
    </row>
    <row r="554" spans="1:21" ht="60" customHeight="1" x14ac:dyDescent="0.2">
      <c r="A554" s="97" t="s">
        <v>3351</v>
      </c>
      <c r="B554" s="98" t="s">
        <v>2630</v>
      </c>
      <c r="C554" s="99">
        <v>42990</v>
      </c>
      <c r="D554" s="89" t="s">
        <v>973</v>
      </c>
      <c r="E554" s="79" t="s">
        <v>964</v>
      </c>
      <c r="F554" s="79" t="s">
        <v>2254</v>
      </c>
      <c r="G554" s="89" t="s">
        <v>1413</v>
      </c>
      <c r="H554" s="89" t="s">
        <v>1497</v>
      </c>
      <c r="I554" s="89" t="s">
        <v>1810</v>
      </c>
      <c r="J554" s="88" t="s">
        <v>2253</v>
      </c>
      <c r="K554" s="89" t="s">
        <v>1416</v>
      </c>
      <c r="L554" s="89" t="s">
        <v>1417</v>
      </c>
      <c r="M554" s="121">
        <f t="shared" si="39"/>
        <v>17.396753</v>
      </c>
      <c r="N554" s="121">
        <v>173967.53</v>
      </c>
      <c r="O554" s="85" t="s">
        <v>97</v>
      </c>
      <c r="P554" s="79" t="s">
        <v>2257</v>
      </c>
      <c r="Q554" s="100">
        <v>596</v>
      </c>
      <c r="R554" s="89" t="s">
        <v>2554</v>
      </c>
      <c r="S554" s="89" t="s">
        <v>1419</v>
      </c>
      <c r="T554" s="65">
        <v>351428.61</v>
      </c>
      <c r="U554" s="65">
        <v>7442558.3799999999</v>
      </c>
    </row>
    <row r="555" spans="1:21" ht="60" customHeight="1" x14ac:dyDescent="0.2">
      <c r="A555" s="97" t="s">
        <v>3352</v>
      </c>
      <c r="B555" s="98" t="s">
        <v>2604</v>
      </c>
      <c r="C555" s="99">
        <v>43014</v>
      </c>
      <c r="D555" s="89" t="s">
        <v>974</v>
      </c>
      <c r="E555" s="79" t="s">
        <v>884</v>
      </c>
      <c r="F555" s="79" t="s">
        <v>2255</v>
      </c>
      <c r="G555" s="89" t="s">
        <v>1464</v>
      </c>
      <c r="H555" s="80" t="s">
        <v>121</v>
      </c>
      <c r="I555" s="89" t="s">
        <v>1810</v>
      </c>
      <c r="J555" s="88" t="s">
        <v>2256</v>
      </c>
      <c r="K555" s="89" t="s">
        <v>1416</v>
      </c>
      <c r="L555" s="89" t="s">
        <v>1519</v>
      </c>
      <c r="M555" s="121">
        <f t="shared" si="39"/>
        <v>3.9E-2</v>
      </c>
      <c r="N555" s="121">
        <v>390</v>
      </c>
      <c r="O555" s="85" t="s">
        <v>97</v>
      </c>
      <c r="P555" s="79" t="s">
        <v>2088</v>
      </c>
      <c r="Q555" s="100">
        <v>596</v>
      </c>
      <c r="R555" s="89" t="s">
        <v>2554</v>
      </c>
      <c r="S555" s="89" t="s">
        <v>1419</v>
      </c>
      <c r="T555" s="65">
        <v>577215.74</v>
      </c>
      <c r="U555" s="65">
        <v>7652762.21</v>
      </c>
    </row>
    <row r="556" spans="1:21" ht="60" customHeight="1" x14ac:dyDescent="0.2">
      <c r="A556" s="97" t="s">
        <v>3353</v>
      </c>
      <c r="B556" s="98" t="s">
        <v>2604</v>
      </c>
      <c r="C556" s="99">
        <v>43014</v>
      </c>
      <c r="D556" s="89" t="s">
        <v>975</v>
      </c>
      <c r="E556" s="79" t="s">
        <v>976</v>
      </c>
      <c r="F556" s="79" t="s">
        <v>2258</v>
      </c>
      <c r="G556" s="89" t="s">
        <v>1413</v>
      </c>
      <c r="H556" s="89" t="s">
        <v>1414</v>
      </c>
      <c r="I556" s="89" t="s">
        <v>1810</v>
      </c>
      <c r="J556" s="88" t="s">
        <v>2259</v>
      </c>
      <c r="K556" s="89" t="s">
        <v>1416</v>
      </c>
      <c r="L556" s="89" t="s">
        <v>1519</v>
      </c>
      <c r="M556" s="121">
        <f t="shared" si="39"/>
        <v>8.8830000000000003E-3</v>
      </c>
      <c r="N556" s="121">
        <v>88.83</v>
      </c>
      <c r="O556" s="85" t="s">
        <v>97</v>
      </c>
      <c r="P556" s="79" t="s">
        <v>2260</v>
      </c>
      <c r="Q556" s="100">
        <v>596</v>
      </c>
      <c r="R556" s="89" t="s">
        <v>2554</v>
      </c>
      <c r="S556" s="89" t="s">
        <v>1419</v>
      </c>
      <c r="T556" s="65">
        <v>467327.84</v>
      </c>
      <c r="U556" s="65">
        <v>7468753.6299999999</v>
      </c>
    </row>
    <row r="557" spans="1:21" ht="60" customHeight="1" x14ac:dyDescent="0.2">
      <c r="A557" s="97" t="s">
        <v>3354</v>
      </c>
      <c r="B557" s="98" t="s">
        <v>2604</v>
      </c>
      <c r="C557" s="99">
        <v>43014</v>
      </c>
      <c r="D557" s="89" t="s">
        <v>977</v>
      </c>
      <c r="E557" s="79" t="s">
        <v>978</v>
      </c>
      <c r="F557" s="79" t="s">
        <v>2261</v>
      </c>
      <c r="G557" s="89" t="s">
        <v>1477</v>
      </c>
      <c r="H557" s="89" t="s">
        <v>1598</v>
      </c>
      <c r="I557" s="89" t="s">
        <v>1811</v>
      </c>
      <c r="J557" s="88" t="s">
        <v>2262</v>
      </c>
      <c r="K557" s="89" t="s">
        <v>1416</v>
      </c>
      <c r="L557" s="89" t="s">
        <v>1417</v>
      </c>
      <c r="M557" s="121">
        <f t="shared" si="39"/>
        <v>0.39208799999999999</v>
      </c>
      <c r="N557" s="121">
        <v>3920.88</v>
      </c>
      <c r="O557" s="85" t="s">
        <v>97</v>
      </c>
      <c r="P557" s="79" t="s">
        <v>2263</v>
      </c>
      <c r="Q557" s="100">
        <v>596</v>
      </c>
      <c r="R557" s="89" t="s">
        <v>2554</v>
      </c>
      <c r="S557" s="89" t="s">
        <v>1419</v>
      </c>
      <c r="T557" s="65">
        <v>444839.61</v>
      </c>
      <c r="U557" s="65">
        <v>7603556.29</v>
      </c>
    </row>
    <row r="558" spans="1:21" ht="60" customHeight="1" x14ac:dyDescent="0.2">
      <c r="A558" s="97" t="s">
        <v>3355</v>
      </c>
      <c r="B558" s="98" t="s">
        <v>2604</v>
      </c>
      <c r="C558" s="99">
        <v>43014</v>
      </c>
      <c r="D558" s="89" t="s">
        <v>979</v>
      </c>
      <c r="E558" s="79" t="s">
        <v>964</v>
      </c>
      <c r="F558" s="79" t="s">
        <v>2264</v>
      </c>
      <c r="G558" s="89" t="s">
        <v>1413</v>
      </c>
      <c r="H558" s="89" t="s">
        <v>1497</v>
      </c>
      <c r="I558" s="89" t="s">
        <v>1810</v>
      </c>
      <c r="J558" s="88" t="s">
        <v>2265</v>
      </c>
      <c r="K558" s="89" t="s">
        <v>1416</v>
      </c>
      <c r="L558" s="89" t="s">
        <v>1417</v>
      </c>
      <c r="M558" s="121">
        <f t="shared" si="39"/>
        <v>7.2322999999999998E-2</v>
      </c>
      <c r="N558" s="121">
        <v>723.23</v>
      </c>
      <c r="O558" s="85" t="s">
        <v>97</v>
      </c>
      <c r="P558" s="79" t="s">
        <v>2266</v>
      </c>
      <c r="Q558" s="100">
        <v>596</v>
      </c>
      <c r="R558" s="89" t="s">
        <v>2554</v>
      </c>
      <c r="S558" s="89" t="s">
        <v>1419</v>
      </c>
      <c r="T558" s="65">
        <v>350691.27</v>
      </c>
      <c r="U558" s="65">
        <v>7444638.79</v>
      </c>
    </row>
    <row r="559" spans="1:21" ht="60" customHeight="1" x14ac:dyDescent="0.2">
      <c r="A559" s="97" t="s">
        <v>3356</v>
      </c>
      <c r="B559" s="98" t="s">
        <v>2604</v>
      </c>
      <c r="C559" s="99">
        <v>43014</v>
      </c>
      <c r="D559" s="89" t="s">
        <v>980</v>
      </c>
      <c r="E559" s="79" t="s">
        <v>964</v>
      </c>
      <c r="F559" s="79" t="s">
        <v>2267</v>
      </c>
      <c r="G559" s="89" t="s">
        <v>1413</v>
      </c>
      <c r="H559" s="89" t="s">
        <v>1497</v>
      </c>
      <c r="I559" s="89" t="s">
        <v>1810</v>
      </c>
      <c r="J559" s="88" t="s">
        <v>2268</v>
      </c>
      <c r="K559" s="89" t="s">
        <v>1416</v>
      </c>
      <c r="L559" s="89" t="s">
        <v>1519</v>
      </c>
      <c r="M559" s="121">
        <f t="shared" si="39"/>
        <v>4.0081949999999997</v>
      </c>
      <c r="N559" s="121">
        <v>40081.949999999997</v>
      </c>
      <c r="O559" s="85" t="s">
        <v>97</v>
      </c>
      <c r="P559" s="79" t="s">
        <v>2269</v>
      </c>
      <c r="Q559" s="100">
        <v>596</v>
      </c>
      <c r="R559" s="89" t="s">
        <v>2554</v>
      </c>
      <c r="S559" s="89" t="s">
        <v>1419</v>
      </c>
      <c r="T559" s="65">
        <v>353911.49</v>
      </c>
      <c r="U559" s="65">
        <v>7443933.1200000001</v>
      </c>
    </row>
    <row r="560" spans="1:21" ht="60" customHeight="1" x14ac:dyDescent="0.2">
      <c r="A560" s="97" t="s">
        <v>3357</v>
      </c>
      <c r="B560" s="98" t="s">
        <v>2604</v>
      </c>
      <c r="C560" s="99">
        <v>43014</v>
      </c>
      <c r="D560" s="89" t="s">
        <v>981</v>
      </c>
      <c r="E560" s="79" t="s">
        <v>964</v>
      </c>
      <c r="F560" s="79" t="s">
        <v>2130</v>
      </c>
      <c r="G560" s="89" t="s">
        <v>1413</v>
      </c>
      <c r="H560" s="89" t="s">
        <v>1497</v>
      </c>
      <c r="I560" s="89" t="s">
        <v>1810</v>
      </c>
      <c r="J560" s="88" t="s">
        <v>2270</v>
      </c>
      <c r="K560" s="89" t="s">
        <v>1416</v>
      </c>
      <c r="L560" s="89" t="s">
        <v>1519</v>
      </c>
      <c r="M560" s="121">
        <f t="shared" si="39"/>
        <v>4.0099720000000003</v>
      </c>
      <c r="N560" s="121">
        <v>40099.72</v>
      </c>
      <c r="O560" s="85" t="s">
        <v>97</v>
      </c>
      <c r="P560" s="79" t="s">
        <v>2271</v>
      </c>
      <c r="Q560" s="100">
        <v>596</v>
      </c>
      <c r="R560" s="89" t="s">
        <v>2554</v>
      </c>
      <c r="S560" s="89" t="s">
        <v>1419</v>
      </c>
      <c r="T560" s="65">
        <v>353943.01</v>
      </c>
      <c r="U560" s="65">
        <v>7444085.29</v>
      </c>
    </row>
    <row r="561" spans="1:21" ht="60" customHeight="1" x14ac:dyDescent="0.2">
      <c r="A561" s="97" t="s">
        <v>3358</v>
      </c>
      <c r="B561" s="98" t="s">
        <v>2604</v>
      </c>
      <c r="C561" s="99">
        <v>43014</v>
      </c>
      <c r="D561" s="89" t="s">
        <v>982</v>
      </c>
      <c r="E561" s="79" t="s">
        <v>964</v>
      </c>
      <c r="F561" s="79" t="s">
        <v>2272</v>
      </c>
      <c r="G561" s="89" t="s">
        <v>1413</v>
      </c>
      <c r="H561" s="89" t="s">
        <v>1497</v>
      </c>
      <c r="I561" s="89" t="s">
        <v>1810</v>
      </c>
      <c r="J561" s="88" t="s">
        <v>2273</v>
      </c>
      <c r="K561" s="89" t="s">
        <v>1416</v>
      </c>
      <c r="L561" s="89" t="s">
        <v>1519</v>
      </c>
      <c r="M561" s="121">
        <f t="shared" si="39"/>
        <v>0.21</v>
      </c>
      <c r="N561" s="121">
        <v>2100</v>
      </c>
      <c r="O561" s="85" t="s">
        <v>2593</v>
      </c>
      <c r="P561" s="79" t="s">
        <v>2274</v>
      </c>
      <c r="Q561" s="100">
        <v>596</v>
      </c>
      <c r="R561" s="89" t="s">
        <v>2554</v>
      </c>
      <c r="S561" s="89" t="s">
        <v>1419</v>
      </c>
      <c r="T561" s="65">
        <v>345369.9</v>
      </c>
      <c r="U561" s="65">
        <v>7444092.8300000001</v>
      </c>
    </row>
    <row r="562" spans="1:21" ht="60" customHeight="1" x14ac:dyDescent="0.2">
      <c r="A562" s="97" t="s">
        <v>3359</v>
      </c>
      <c r="B562" s="98" t="s">
        <v>2604</v>
      </c>
      <c r="C562" s="99">
        <v>43014</v>
      </c>
      <c r="D562" s="89" t="s">
        <v>983</v>
      </c>
      <c r="E562" s="79" t="s">
        <v>964</v>
      </c>
      <c r="F562" s="79" t="s">
        <v>2275</v>
      </c>
      <c r="G562" s="89" t="s">
        <v>1413</v>
      </c>
      <c r="H562" s="89" t="s">
        <v>1497</v>
      </c>
      <c r="I562" s="89" t="s">
        <v>1810</v>
      </c>
      <c r="J562" s="88" t="s">
        <v>2276</v>
      </c>
      <c r="K562" s="89" t="s">
        <v>1416</v>
      </c>
      <c r="L562" s="89" t="s">
        <v>1519</v>
      </c>
      <c r="M562" s="121">
        <f t="shared" si="39"/>
        <v>0.09</v>
      </c>
      <c r="N562" s="121">
        <v>900</v>
      </c>
      <c r="O562" s="85" t="s">
        <v>2594</v>
      </c>
      <c r="P562" s="79" t="s">
        <v>2277</v>
      </c>
      <c r="Q562" s="100">
        <v>596</v>
      </c>
      <c r="R562" s="89" t="s">
        <v>2554</v>
      </c>
      <c r="S562" s="89" t="s">
        <v>1419</v>
      </c>
      <c r="T562" s="65">
        <v>354864.44</v>
      </c>
      <c r="U562" s="65">
        <v>7441603.7599999998</v>
      </c>
    </row>
    <row r="563" spans="1:21" ht="60" customHeight="1" x14ac:dyDescent="0.2">
      <c r="A563" s="97" t="s">
        <v>3360</v>
      </c>
      <c r="B563" s="98" t="s">
        <v>2630</v>
      </c>
      <c r="C563" s="99">
        <v>42990</v>
      </c>
      <c r="D563" s="89" t="s">
        <v>984</v>
      </c>
      <c r="E563" s="79" t="s">
        <v>964</v>
      </c>
      <c r="F563" s="79" t="s">
        <v>2278</v>
      </c>
      <c r="G563" s="89" t="s">
        <v>1413</v>
      </c>
      <c r="H563" s="89" t="s">
        <v>1497</v>
      </c>
      <c r="I563" s="89" t="s">
        <v>1811</v>
      </c>
      <c r="J563" s="88" t="s">
        <v>2279</v>
      </c>
      <c r="K563" s="89" t="s">
        <v>1416</v>
      </c>
      <c r="L563" s="89" t="s">
        <v>1519</v>
      </c>
      <c r="M563" s="121">
        <f t="shared" si="39"/>
        <v>0.274648</v>
      </c>
      <c r="N563" s="121">
        <v>2746.48</v>
      </c>
      <c r="O563" s="85" t="s">
        <v>2594</v>
      </c>
      <c r="P563" s="79" t="s">
        <v>2280</v>
      </c>
      <c r="Q563" s="100">
        <v>596</v>
      </c>
      <c r="R563" s="89" t="s">
        <v>2554</v>
      </c>
      <c r="S563" s="89" t="s">
        <v>1419</v>
      </c>
      <c r="T563" s="65">
        <v>369146.12</v>
      </c>
      <c r="U563" s="65">
        <v>7487740.6900000004</v>
      </c>
    </row>
    <row r="564" spans="1:21" ht="60" customHeight="1" x14ac:dyDescent="0.2">
      <c r="A564" s="97" t="s">
        <v>3361</v>
      </c>
      <c r="B564" s="98" t="s">
        <v>2630</v>
      </c>
      <c r="C564" s="99">
        <v>42990</v>
      </c>
      <c r="D564" s="89" t="s">
        <v>985</v>
      </c>
      <c r="E564" s="79" t="s">
        <v>964</v>
      </c>
      <c r="F564" s="79" t="s">
        <v>2281</v>
      </c>
      <c r="G564" s="89" t="s">
        <v>1413</v>
      </c>
      <c r="H564" s="89" t="s">
        <v>1497</v>
      </c>
      <c r="I564" s="89" t="s">
        <v>1811</v>
      </c>
      <c r="J564" s="88" t="s">
        <v>2282</v>
      </c>
      <c r="K564" s="89" t="s">
        <v>1416</v>
      </c>
      <c r="L564" s="89" t="s">
        <v>1519</v>
      </c>
      <c r="M564" s="121">
        <f t="shared" si="39"/>
        <v>2.8844999999999999E-2</v>
      </c>
      <c r="N564" s="121">
        <v>288.45</v>
      </c>
      <c r="O564" s="85" t="s">
        <v>2594</v>
      </c>
      <c r="P564" s="79" t="s">
        <v>2283</v>
      </c>
      <c r="Q564" s="100">
        <v>596</v>
      </c>
      <c r="R564" s="89" t="s">
        <v>2554</v>
      </c>
      <c r="S564" s="89" t="s">
        <v>1419</v>
      </c>
      <c r="T564" s="65">
        <v>368765.34</v>
      </c>
      <c r="U564" s="65">
        <v>7487767.3799999999</v>
      </c>
    </row>
    <row r="565" spans="1:21" ht="60" customHeight="1" x14ac:dyDescent="0.2">
      <c r="A565" s="97" t="s">
        <v>3362</v>
      </c>
      <c r="B565" s="98" t="s">
        <v>2630</v>
      </c>
      <c r="C565" s="99">
        <v>42990</v>
      </c>
      <c r="D565" s="89" t="s">
        <v>986</v>
      </c>
      <c r="E565" s="79" t="s">
        <v>964</v>
      </c>
      <c r="F565" s="79" t="s">
        <v>2284</v>
      </c>
      <c r="G565" s="89" t="s">
        <v>1413</v>
      </c>
      <c r="H565" s="89" t="s">
        <v>1497</v>
      </c>
      <c r="I565" s="89" t="s">
        <v>1811</v>
      </c>
      <c r="J565" s="88" t="s">
        <v>2285</v>
      </c>
      <c r="K565" s="89" t="s">
        <v>1416</v>
      </c>
      <c r="L565" s="89" t="s">
        <v>1519</v>
      </c>
      <c r="M565" s="121">
        <f t="shared" si="39"/>
        <v>1.9209999999999998E-2</v>
      </c>
      <c r="N565" s="121">
        <v>192.1</v>
      </c>
      <c r="O565" s="85" t="s">
        <v>2594</v>
      </c>
      <c r="P565" s="79" t="s">
        <v>2286</v>
      </c>
      <c r="Q565" s="100">
        <v>596</v>
      </c>
      <c r="R565" s="89" t="s">
        <v>2554</v>
      </c>
      <c r="S565" s="89" t="s">
        <v>1419</v>
      </c>
      <c r="T565" s="65">
        <v>368814.54</v>
      </c>
      <c r="U565" s="65">
        <v>7487753.4699999997</v>
      </c>
    </row>
    <row r="566" spans="1:21" ht="60" customHeight="1" x14ac:dyDescent="0.2">
      <c r="A566" s="97" t="s">
        <v>3363</v>
      </c>
      <c r="B566" s="98" t="s">
        <v>2630</v>
      </c>
      <c r="C566" s="99">
        <v>42990</v>
      </c>
      <c r="D566" s="89" t="s">
        <v>987</v>
      </c>
      <c r="E566" s="79" t="s">
        <v>964</v>
      </c>
      <c r="F566" s="79" t="s">
        <v>2287</v>
      </c>
      <c r="G566" s="89" t="s">
        <v>1413</v>
      </c>
      <c r="H566" s="89" t="s">
        <v>1497</v>
      </c>
      <c r="I566" s="89" t="s">
        <v>1811</v>
      </c>
      <c r="J566" s="88" t="s">
        <v>2288</v>
      </c>
      <c r="K566" s="89" t="s">
        <v>1416</v>
      </c>
      <c r="L566" s="89" t="s">
        <v>1519</v>
      </c>
      <c r="M566" s="121">
        <f t="shared" si="39"/>
        <v>8.7499999999999994E-2</v>
      </c>
      <c r="N566" s="121">
        <v>875</v>
      </c>
      <c r="O566" s="85" t="s">
        <v>2594</v>
      </c>
      <c r="P566" s="79" t="s">
        <v>2289</v>
      </c>
      <c r="Q566" s="100">
        <v>596</v>
      </c>
      <c r="R566" s="89" t="s">
        <v>2554</v>
      </c>
      <c r="S566" s="89" t="s">
        <v>1419</v>
      </c>
      <c r="T566" s="65">
        <v>368854.16</v>
      </c>
      <c r="U566" s="65">
        <v>7487513.6500000004</v>
      </c>
    </row>
    <row r="567" spans="1:21" ht="60" customHeight="1" x14ac:dyDescent="0.2">
      <c r="A567" s="97" t="s">
        <v>3364</v>
      </c>
      <c r="B567" s="98" t="s">
        <v>2630</v>
      </c>
      <c r="C567" s="99">
        <v>42990</v>
      </c>
      <c r="D567" s="89" t="s">
        <v>988</v>
      </c>
      <c r="E567" s="79" t="s">
        <v>964</v>
      </c>
      <c r="F567" s="79" t="s">
        <v>2290</v>
      </c>
      <c r="G567" s="89" t="s">
        <v>1413</v>
      </c>
      <c r="H567" s="89" t="s">
        <v>1497</v>
      </c>
      <c r="I567" s="89" t="s">
        <v>1810</v>
      </c>
      <c r="J567" s="88" t="s">
        <v>2291</v>
      </c>
      <c r="K567" s="89" t="s">
        <v>1416</v>
      </c>
      <c r="L567" s="89" t="s">
        <v>1519</v>
      </c>
      <c r="M567" s="121">
        <f t="shared" si="39"/>
        <v>0.44287700000000002</v>
      </c>
      <c r="N567" s="121">
        <v>4428.7700000000004</v>
      </c>
      <c r="O567" s="85" t="s">
        <v>97</v>
      </c>
      <c r="P567" s="79" t="s">
        <v>2292</v>
      </c>
      <c r="Q567" s="100">
        <v>596</v>
      </c>
      <c r="R567" s="89" t="s">
        <v>2554</v>
      </c>
      <c r="S567" s="89" t="s">
        <v>1419</v>
      </c>
      <c r="T567" s="65">
        <v>351574.05</v>
      </c>
      <c r="U567" s="65">
        <v>7444711.1500000004</v>
      </c>
    </row>
    <row r="568" spans="1:21" ht="60" customHeight="1" x14ac:dyDescent="0.2">
      <c r="A568" s="97" t="s">
        <v>3365</v>
      </c>
      <c r="B568" s="98" t="s">
        <v>2604</v>
      </c>
      <c r="C568" s="99">
        <v>43014</v>
      </c>
      <c r="D568" s="89" t="s">
        <v>989</v>
      </c>
      <c r="E568" s="79" t="s">
        <v>884</v>
      </c>
      <c r="F568" s="79" t="s">
        <v>2293</v>
      </c>
      <c r="G568" s="89" t="s">
        <v>1464</v>
      </c>
      <c r="H568" s="80" t="s">
        <v>121</v>
      </c>
      <c r="I568" s="89" t="s">
        <v>1810</v>
      </c>
      <c r="J568" s="88" t="s">
        <v>2294</v>
      </c>
      <c r="K568" s="89" t="s">
        <v>1416</v>
      </c>
      <c r="L568" s="89" t="s">
        <v>1519</v>
      </c>
      <c r="M568" s="121">
        <f t="shared" si="39"/>
        <v>4.8547E-2</v>
      </c>
      <c r="N568" s="121">
        <v>485.47</v>
      </c>
      <c r="O568" s="85" t="s">
        <v>97</v>
      </c>
      <c r="P568" s="79" t="s">
        <v>2076</v>
      </c>
      <c r="Q568" s="100">
        <v>596</v>
      </c>
      <c r="R568" s="89" t="s">
        <v>2554</v>
      </c>
      <c r="S568" s="89" t="s">
        <v>1419</v>
      </c>
      <c r="T568" s="65">
        <v>577354.31999999995</v>
      </c>
      <c r="U568" s="65">
        <v>7652819.9100000001</v>
      </c>
    </row>
    <row r="569" spans="1:21" ht="60" customHeight="1" x14ac:dyDescent="0.2">
      <c r="A569" s="97" t="s">
        <v>3366</v>
      </c>
      <c r="B569" s="98" t="s">
        <v>2604</v>
      </c>
      <c r="C569" s="99">
        <v>43014</v>
      </c>
      <c r="D569" s="89" t="s">
        <v>990</v>
      </c>
      <c r="E569" s="79" t="s">
        <v>884</v>
      </c>
      <c r="F569" s="79" t="s">
        <v>2295</v>
      </c>
      <c r="G569" s="89" t="s">
        <v>1464</v>
      </c>
      <c r="H569" s="80" t="s">
        <v>121</v>
      </c>
      <c r="I569" s="89" t="s">
        <v>1810</v>
      </c>
      <c r="J569" s="88" t="s">
        <v>2296</v>
      </c>
      <c r="K569" s="89" t="s">
        <v>1416</v>
      </c>
      <c r="L569" s="89" t="s">
        <v>1519</v>
      </c>
      <c r="M569" s="121">
        <f t="shared" si="39"/>
        <v>8.6599999999999996E-2</v>
      </c>
      <c r="N569" s="121">
        <v>866</v>
      </c>
      <c r="O569" s="85" t="s">
        <v>97</v>
      </c>
      <c r="P569" s="79" t="s">
        <v>2097</v>
      </c>
      <c r="Q569" s="100">
        <v>596</v>
      </c>
      <c r="R569" s="89" t="s">
        <v>2554</v>
      </c>
      <c r="S569" s="89" t="s">
        <v>1419</v>
      </c>
      <c r="T569" s="65">
        <v>577290.43999999994</v>
      </c>
      <c r="U569" s="65">
        <v>7652733.1200000001</v>
      </c>
    </row>
    <row r="570" spans="1:21" ht="60" customHeight="1" x14ac:dyDescent="0.2">
      <c r="A570" s="97" t="s">
        <v>3367</v>
      </c>
      <c r="B570" s="98" t="s">
        <v>2604</v>
      </c>
      <c r="C570" s="99">
        <v>43014</v>
      </c>
      <c r="D570" s="89" t="s">
        <v>991</v>
      </c>
      <c r="E570" s="79" t="s">
        <v>884</v>
      </c>
      <c r="F570" s="79" t="s">
        <v>2297</v>
      </c>
      <c r="G570" s="89" t="s">
        <v>1464</v>
      </c>
      <c r="H570" s="80" t="s">
        <v>121</v>
      </c>
      <c r="I570" s="89" t="s">
        <v>1810</v>
      </c>
      <c r="J570" s="88" t="s">
        <v>2298</v>
      </c>
      <c r="K570" s="89" t="s">
        <v>1416</v>
      </c>
      <c r="L570" s="89" t="s">
        <v>1519</v>
      </c>
      <c r="M570" s="121">
        <f t="shared" si="39"/>
        <v>0.13</v>
      </c>
      <c r="N570" s="121">
        <v>1300</v>
      </c>
      <c r="O570" s="81" t="s">
        <v>816</v>
      </c>
      <c r="P570" s="79" t="s">
        <v>2082</v>
      </c>
      <c r="Q570" s="100">
        <v>596</v>
      </c>
      <c r="R570" s="89" t="s">
        <v>2554</v>
      </c>
      <c r="S570" s="89" t="s">
        <v>1419</v>
      </c>
      <c r="T570" s="65">
        <v>577469.82999999996</v>
      </c>
      <c r="U570" s="65">
        <v>7652632.6100000003</v>
      </c>
    </row>
    <row r="571" spans="1:21" ht="60" customHeight="1" x14ac:dyDescent="0.2">
      <c r="A571" s="97" t="s">
        <v>3368</v>
      </c>
      <c r="B571" s="98" t="s">
        <v>2604</v>
      </c>
      <c r="C571" s="99">
        <v>43014</v>
      </c>
      <c r="D571" s="89" t="s">
        <v>992</v>
      </c>
      <c r="E571" s="79" t="s">
        <v>884</v>
      </c>
      <c r="F571" s="104" t="s">
        <v>2143</v>
      </c>
      <c r="G571" s="89" t="s">
        <v>1464</v>
      </c>
      <c r="H571" s="80" t="s">
        <v>121</v>
      </c>
      <c r="I571" s="89" t="s">
        <v>1810</v>
      </c>
      <c r="J571" s="88" t="s">
        <v>2299</v>
      </c>
      <c r="K571" s="89" t="s">
        <v>1416</v>
      </c>
      <c r="L571" s="89" t="s">
        <v>1519</v>
      </c>
      <c r="M571" s="121">
        <f t="shared" si="39"/>
        <v>0.38440000000000002</v>
      </c>
      <c r="N571" s="121">
        <v>3844</v>
      </c>
      <c r="O571" s="81" t="s">
        <v>816</v>
      </c>
      <c r="P571" s="79" t="s">
        <v>2300</v>
      </c>
      <c r="Q571" s="100">
        <v>596</v>
      </c>
      <c r="R571" s="89" t="s">
        <v>2554</v>
      </c>
      <c r="S571" s="89" t="s">
        <v>1419</v>
      </c>
      <c r="T571" s="65">
        <v>577184.89</v>
      </c>
      <c r="U571" s="65">
        <v>7652800.0199999996</v>
      </c>
    </row>
    <row r="572" spans="1:21" ht="60" customHeight="1" x14ac:dyDescent="0.2">
      <c r="A572" s="97" t="s">
        <v>3369</v>
      </c>
      <c r="B572" s="98" t="s">
        <v>2604</v>
      </c>
      <c r="C572" s="99">
        <v>43014</v>
      </c>
      <c r="D572" s="89" t="s">
        <v>993</v>
      </c>
      <c r="E572" s="79" t="s">
        <v>884</v>
      </c>
      <c r="F572" s="79" t="s">
        <v>2301</v>
      </c>
      <c r="G572" s="89" t="s">
        <v>1464</v>
      </c>
      <c r="H572" s="80" t="s">
        <v>121</v>
      </c>
      <c r="I572" s="89" t="s">
        <v>1810</v>
      </c>
      <c r="J572" s="88" t="s">
        <v>2078</v>
      </c>
      <c r="K572" s="89" t="s">
        <v>1416</v>
      </c>
      <c r="L572" s="89" t="s">
        <v>1519</v>
      </c>
      <c r="M572" s="121">
        <f t="shared" si="39"/>
        <v>0.2218</v>
      </c>
      <c r="N572" s="121">
        <v>2218</v>
      </c>
      <c r="O572" s="85" t="s">
        <v>97</v>
      </c>
      <c r="P572" s="79" t="s">
        <v>2079</v>
      </c>
      <c r="Q572" s="100">
        <v>596</v>
      </c>
      <c r="R572" s="89" t="s">
        <v>2554</v>
      </c>
      <c r="S572" s="89" t="s">
        <v>1419</v>
      </c>
      <c r="T572" s="65">
        <v>577247.44999999995</v>
      </c>
      <c r="U572" s="65">
        <v>7652715.8200000003</v>
      </c>
    </row>
    <row r="573" spans="1:21" ht="60" customHeight="1" x14ac:dyDescent="0.2">
      <c r="A573" s="97" t="s">
        <v>3370</v>
      </c>
      <c r="B573" s="98" t="s">
        <v>2604</v>
      </c>
      <c r="C573" s="99">
        <v>43014</v>
      </c>
      <c r="D573" s="89" t="s">
        <v>994</v>
      </c>
      <c r="E573" s="79" t="s">
        <v>884</v>
      </c>
      <c r="F573" s="79" t="s">
        <v>2302</v>
      </c>
      <c r="G573" s="89" t="s">
        <v>1464</v>
      </c>
      <c r="H573" s="80" t="s">
        <v>121</v>
      </c>
      <c r="I573" s="89" t="s">
        <v>1810</v>
      </c>
      <c r="J573" s="88" t="s">
        <v>2093</v>
      </c>
      <c r="K573" s="89" t="s">
        <v>1416</v>
      </c>
      <c r="L573" s="89" t="s">
        <v>1519</v>
      </c>
      <c r="M573" s="121">
        <f t="shared" si="39"/>
        <v>2.3805999999999998</v>
      </c>
      <c r="N573" s="121">
        <v>23806</v>
      </c>
      <c r="O573" s="85" t="s">
        <v>97</v>
      </c>
      <c r="P573" s="79" t="s">
        <v>2303</v>
      </c>
      <c r="Q573" s="100">
        <v>596</v>
      </c>
      <c r="R573" s="89" t="s">
        <v>2554</v>
      </c>
      <c r="S573" s="89" t="s">
        <v>1419</v>
      </c>
      <c r="T573" s="65">
        <v>577310.81000000006</v>
      </c>
      <c r="U573" s="65">
        <v>7652985.54</v>
      </c>
    </row>
    <row r="574" spans="1:21" ht="60" customHeight="1" x14ac:dyDescent="0.2">
      <c r="A574" s="97" t="s">
        <v>3371</v>
      </c>
      <c r="B574" s="98" t="s">
        <v>2604</v>
      </c>
      <c r="C574" s="99">
        <v>43014</v>
      </c>
      <c r="D574" s="89" t="s">
        <v>995</v>
      </c>
      <c r="E574" s="79" t="s">
        <v>884</v>
      </c>
      <c r="F574" s="79" t="s">
        <v>2304</v>
      </c>
      <c r="G574" s="89" t="s">
        <v>1464</v>
      </c>
      <c r="H574" s="80" t="s">
        <v>121</v>
      </c>
      <c r="I574" s="89" t="s">
        <v>1810</v>
      </c>
      <c r="J574" s="88" t="s">
        <v>2305</v>
      </c>
      <c r="K574" s="89" t="s">
        <v>1416</v>
      </c>
      <c r="L574" s="89" t="s">
        <v>1519</v>
      </c>
      <c r="M574" s="121">
        <f t="shared" si="39"/>
        <v>2.2499999999999999E-2</v>
      </c>
      <c r="N574" s="121">
        <v>225</v>
      </c>
      <c r="O574" s="85" t="s">
        <v>2593</v>
      </c>
      <c r="P574" s="79" t="s">
        <v>2306</v>
      </c>
      <c r="Q574" s="100">
        <v>596</v>
      </c>
      <c r="R574" s="89" t="s">
        <v>2554</v>
      </c>
      <c r="S574" s="89" t="s">
        <v>1419</v>
      </c>
      <c r="T574" s="65">
        <v>577248.86</v>
      </c>
      <c r="U574" s="65">
        <v>7652782.3799999999</v>
      </c>
    </row>
    <row r="575" spans="1:21" ht="60" customHeight="1" x14ac:dyDescent="0.2">
      <c r="A575" s="97" t="s">
        <v>3372</v>
      </c>
      <c r="B575" s="98" t="s">
        <v>2604</v>
      </c>
      <c r="C575" s="99">
        <v>43014</v>
      </c>
      <c r="D575" s="89" t="s">
        <v>996</v>
      </c>
      <c r="E575" s="79" t="s">
        <v>884</v>
      </c>
      <c r="F575" s="79" t="s">
        <v>2307</v>
      </c>
      <c r="G575" s="89" t="s">
        <v>1464</v>
      </c>
      <c r="H575" s="80" t="s">
        <v>121</v>
      </c>
      <c r="I575" s="89" t="s">
        <v>1810</v>
      </c>
      <c r="J575" s="88" t="s">
        <v>2099</v>
      </c>
      <c r="K575" s="89" t="s">
        <v>1416</v>
      </c>
      <c r="L575" s="89" t="s">
        <v>1519</v>
      </c>
      <c r="M575" s="121">
        <f t="shared" si="39"/>
        <v>8.8499999999999995E-2</v>
      </c>
      <c r="N575" s="121">
        <v>885</v>
      </c>
      <c r="O575" s="85" t="s">
        <v>97</v>
      </c>
      <c r="P575" s="79" t="s">
        <v>2100</v>
      </c>
      <c r="Q575" s="100">
        <v>596</v>
      </c>
      <c r="R575" s="89" t="s">
        <v>2554</v>
      </c>
      <c r="S575" s="89" t="s">
        <v>1419</v>
      </c>
      <c r="T575" s="65">
        <v>577339.39</v>
      </c>
      <c r="U575" s="65">
        <v>7652854.9299999997</v>
      </c>
    </row>
    <row r="576" spans="1:21" ht="60" customHeight="1" x14ac:dyDescent="0.2">
      <c r="A576" s="97" t="s">
        <v>3373</v>
      </c>
      <c r="B576" s="98" t="s">
        <v>2603</v>
      </c>
      <c r="C576" s="99">
        <v>42990</v>
      </c>
      <c r="D576" s="89" t="s">
        <v>997</v>
      </c>
      <c r="E576" s="79" t="s">
        <v>998</v>
      </c>
      <c r="F576" s="79" t="s">
        <v>1623</v>
      </c>
      <c r="G576" s="89" t="s">
        <v>1464</v>
      </c>
      <c r="H576" s="89" t="s">
        <v>1530</v>
      </c>
      <c r="I576" s="89" t="s">
        <v>1811</v>
      </c>
      <c r="J576" s="88" t="s">
        <v>2308</v>
      </c>
      <c r="K576" s="80" t="s">
        <v>44</v>
      </c>
      <c r="L576" s="89" t="s">
        <v>1609</v>
      </c>
      <c r="M576" s="121">
        <f t="shared" si="39"/>
        <v>10.95</v>
      </c>
      <c r="N576" s="121">
        <v>109500</v>
      </c>
      <c r="O576" s="85" t="s">
        <v>2593</v>
      </c>
      <c r="P576" s="79" t="s">
        <v>2309</v>
      </c>
      <c r="Q576" s="100">
        <v>597</v>
      </c>
      <c r="R576" s="89" t="s">
        <v>2555</v>
      </c>
      <c r="S576" s="89" t="s">
        <v>1419</v>
      </c>
      <c r="T576" s="65">
        <v>512073.85</v>
      </c>
      <c r="U576" s="65">
        <v>7518626.9100000001</v>
      </c>
    </row>
    <row r="577" spans="1:21" ht="60" customHeight="1" x14ac:dyDescent="0.2">
      <c r="A577" s="97" t="s">
        <v>3374</v>
      </c>
      <c r="B577" s="98" t="s">
        <v>2605</v>
      </c>
      <c r="C577" s="99">
        <v>43026</v>
      </c>
      <c r="D577" s="89" t="s">
        <v>999</v>
      </c>
      <c r="E577" s="79" t="s">
        <v>1000</v>
      </c>
      <c r="F577" s="102" t="s">
        <v>2310</v>
      </c>
      <c r="G577" s="89" t="s">
        <v>1464</v>
      </c>
      <c r="H577" s="89" t="s">
        <v>1530</v>
      </c>
      <c r="I577" s="89" t="s">
        <v>1811</v>
      </c>
      <c r="J577" s="88" t="s">
        <v>2313</v>
      </c>
      <c r="K577" s="80" t="s">
        <v>44</v>
      </c>
      <c r="L577" s="89" t="s">
        <v>1609</v>
      </c>
      <c r="M577" s="122">
        <f t="shared" si="39"/>
        <v>22.74</v>
      </c>
      <c r="N577" s="122">
        <v>227400</v>
      </c>
      <c r="O577" s="85" t="s">
        <v>2593</v>
      </c>
      <c r="P577" s="79" t="s">
        <v>2312</v>
      </c>
      <c r="Q577" s="100">
        <v>597</v>
      </c>
      <c r="R577" s="89" t="s">
        <v>2555</v>
      </c>
      <c r="S577" s="89" t="s">
        <v>1419</v>
      </c>
      <c r="T577" s="65">
        <v>513394.47</v>
      </c>
      <c r="U577" s="65">
        <v>7518577.3899999997</v>
      </c>
    </row>
    <row r="578" spans="1:21" ht="60" customHeight="1" x14ac:dyDescent="0.2">
      <c r="A578" s="97" t="s">
        <v>3375</v>
      </c>
      <c r="B578" s="98" t="s">
        <v>2605</v>
      </c>
      <c r="C578" s="99">
        <v>43026</v>
      </c>
      <c r="D578" s="89" t="s">
        <v>1001</v>
      </c>
      <c r="E578" s="79" t="s">
        <v>1000</v>
      </c>
      <c r="F578" s="79" t="s">
        <v>2310</v>
      </c>
      <c r="G578" s="89" t="s">
        <v>1464</v>
      </c>
      <c r="H578" s="89" t="s">
        <v>1530</v>
      </c>
      <c r="I578" s="89" t="s">
        <v>1811</v>
      </c>
      <c r="J578" s="88" t="s">
        <v>2311</v>
      </c>
      <c r="K578" s="80" t="s">
        <v>44</v>
      </c>
      <c r="L578" s="89" t="s">
        <v>1609</v>
      </c>
      <c r="M578" s="121">
        <f t="shared" si="39"/>
        <v>20.66</v>
      </c>
      <c r="N578" s="121">
        <v>206600</v>
      </c>
      <c r="O578" s="85" t="s">
        <v>2593</v>
      </c>
      <c r="P578" s="79" t="s">
        <v>2312</v>
      </c>
      <c r="Q578" s="100">
        <v>597</v>
      </c>
      <c r="R578" s="89" t="s">
        <v>2555</v>
      </c>
      <c r="S578" s="89" t="s">
        <v>1419</v>
      </c>
      <c r="T578" s="65">
        <v>512599.77</v>
      </c>
      <c r="U578" s="65">
        <v>7518387.9699999997</v>
      </c>
    </row>
    <row r="579" spans="1:21" ht="60" customHeight="1" x14ac:dyDescent="0.2">
      <c r="A579" s="97" t="s">
        <v>3376</v>
      </c>
      <c r="B579" s="98" t="s">
        <v>2605</v>
      </c>
      <c r="C579" s="99">
        <v>43026</v>
      </c>
      <c r="D579" s="89" t="s">
        <v>1002</v>
      </c>
      <c r="E579" s="79" t="s">
        <v>1003</v>
      </c>
      <c r="F579" s="79" t="s">
        <v>2314</v>
      </c>
      <c r="G579" s="89" t="s">
        <v>1413</v>
      </c>
      <c r="H579" s="89" t="s">
        <v>1413</v>
      </c>
      <c r="I579" s="89" t="s">
        <v>1810</v>
      </c>
      <c r="J579" s="88" t="s">
        <v>2316</v>
      </c>
      <c r="K579" s="80" t="s">
        <v>44</v>
      </c>
      <c r="L579" s="89" t="s">
        <v>1727</v>
      </c>
      <c r="M579" s="121">
        <f t="shared" si="39"/>
        <v>12.581836000000001</v>
      </c>
      <c r="N579" s="121">
        <v>125818.36</v>
      </c>
      <c r="O579" s="81" t="s">
        <v>119</v>
      </c>
      <c r="P579" s="79" t="s">
        <v>2315</v>
      </c>
      <c r="Q579" s="100">
        <v>597</v>
      </c>
      <c r="R579" s="89" t="s">
        <v>2555</v>
      </c>
      <c r="S579" s="89" t="s">
        <v>1419</v>
      </c>
      <c r="T579" s="65">
        <v>357483.39</v>
      </c>
      <c r="U579" s="65">
        <v>7399882.8300000001</v>
      </c>
    </row>
    <row r="580" spans="1:21" ht="60" customHeight="1" x14ac:dyDescent="0.2">
      <c r="A580" s="97" t="s">
        <v>3377</v>
      </c>
      <c r="B580" s="98" t="s">
        <v>2602</v>
      </c>
      <c r="C580" s="99">
        <v>43075</v>
      </c>
      <c r="D580" s="89" t="s">
        <v>1004</v>
      </c>
      <c r="E580" s="79" t="s">
        <v>930</v>
      </c>
      <c r="F580" s="79" t="s">
        <v>2318</v>
      </c>
      <c r="G580" s="89" t="s">
        <v>1464</v>
      </c>
      <c r="H580" s="89" t="s">
        <v>1530</v>
      </c>
      <c r="I580" s="89" t="s">
        <v>1810</v>
      </c>
      <c r="J580" s="88" t="s">
        <v>2317</v>
      </c>
      <c r="K580" s="89" t="s">
        <v>1416</v>
      </c>
      <c r="L580" s="89" t="s">
        <v>1417</v>
      </c>
      <c r="M580" s="121">
        <f t="shared" si="39"/>
        <v>2.5</v>
      </c>
      <c r="N580" s="121">
        <v>25000</v>
      </c>
      <c r="O580" s="85" t="s">
        <v>97</v>
      </c>
      <c r="P580" s="79" t="s">
        <v>2320</v>
      </c>
      <c r="Q580" s="100">
        <v>599</v>
      </c>
      <c r="R580" s="89" t="s">
        <v>2556</v>
      </c>
      <c r="S580" s="89" t="s">
        <v>1419</v>
      </c>
      <c r="T580" s="65">
        <v>510173.95</v>
      </c>
      <c r="U580" s="65">
        <v>7515523.1200000001</v>
      </c>
    </row>
    <row r="581" spans="1:21" ht="60" customHeight="1" x14ac:dyDescent="0.2">
      <c r="A581" s="97" t="s">
        <v>3378</v>
      </c>
      <c r="B581" s="98" t="s">
        <v>2602</v>
      </c>
      <c r="C581" s="99">
        <v>43075</v>
      </c>
      <c r="D581" s="89" t="s">
        <v>1005</v>
      </c>
      <c r="E581" s="79" t="s">
        <v>1006</v>
      </c>
      <c r="F581" s="79" t="s">
        <v>2319</v>
      </c>
      <c r="G581" s="89" t="s">
        <v>1413</v>
      </c>
      <c r="H581" s="89" t="s">
        <v>1413</v>
      </c>
      <c r="I581" s="89" t="s">
        <v>1810</v>
      </c>
      <c r="J581" s="88" t="s">
        <v>2321</v>
      </c>
      <c r="K581" s="89" t="s">
        <v>1416</v>
      </c>
      <c r="L581" s="89" t="s">
        <v>1417</v>
      </c>
      <c r="M581" s="121">
        <f t="shared" si="39"/>
        <v>6.3683000000000003E-2</v>
      </c>
      <c r="N581" s="121">
        <v>636.83000000000004</v>
      </c>
      <c r="O581" s="85" t="s">
        <v>97</v>
      </c>
      <c r="P581" s="79" t="s">
        <v>2322</v>
      </c>
      <c r="Q581" s="100">
        <v>599</v>
      </c>
      <c r="R581" s="89" t="s">
        <v>2556</v>
      </c>
      <c r="S581" s="89" t="s">
        <v>1419</v>
      </c>
      <c r="T581" s="65">
        <v>354587.51</v>
      </c>
      <c r="U581" s="65">
        <v>7377144.2599999998</v>
      </c>
    </row>
    <row r="582" spans="1:21" ht="60" customHeight="1" x14ac:dyDescent="0.2">
      <c r="A582" s="97" t="s">
        <v>3379</v>
      </c>
      <c r="B582" s="98" t="s">
        <v>2602</v>
      </c>
      <c r="C582" s="99">
        <v>43075</v>
      </c>
      <c r="D582" s="89" t="s">
        <v>1007</v>
      </c>
      <c r="E582" s="79" t="s">
        <v>1008</v>
      </c>
      <c r="F582" s="79" t="s">
        <v>2323</v>
      </c>
      <c r="G582" s="89" t="s">
        <v>1413</v>
      </c>
      <c r="H582" s="89" t="s">
        <v>1413</v>
      </c>
      <c r="I582" s="89" t="s">
        <v>1810</v>
      </c>
      <c r="J582" s="88" t="s">
        <v>2324</v>
      </c>
      <c r="K582" s="89" t="s">
        <v>1416</v>
      </c>
      <c r="L582" s="89" t="s">
        <v>1417</v>
      </c>
      <c r="M582" s="121">
        <f t="shared" si="39"/>
        <v>0.25</v>
      </c>
      <c r="N582" s="121">
        <v>2500</v>
      </c>
      <c r="O582" s="85" t="s">
        <v>97</v>
      </c>
      <c r="P582" s="79" t="s">
        <v>2325</v>
      </c>
      <c r="Q582" s="100">
        <v>599</v>
      </c>
      <c r="R582" s="89" t="s">
        <v>2556</v>
      </c>
      <c r="S582" s="89" t="s">
        <v>1419</v>
      </c>
      <c r="T582" s="65">
        <v>358365.88</v>
      </c>
      <c r="U582" s="65">
        <v>7392992.0700000003</v>
      </c>
    </row>
    <row r="583" spans="1:21" ht="60" customHeight="1" x14ac:dyDescent="0.2">
      <c r="A583" s="97" t="s">
        <v>3380</v>
      </c>
      <c r="B583" s="98" t="s">
        <v>2604</v>
      </c>
      <c r="C583" s="99">
        <v>43014</v>
      </c>
      <c r="D583" s="89" t="s">
        <v>1009</v>
      </c>
      <c r="E583" s="79" t="s">
        <v>976</v>
      </c>
      <c r="F583" s="79" t="s">
        <v>2326</v>
      </c>
      <c r="G583" s="89" t="s">
        <v>1413</v>
      </c>
      <c r="H583" s="89" t="s">
        <v>1414</v>
      </c>
      <c r="I583" s="89" t="s">
        <v>1810</v>
      </c>
      <c r="J583" s="88" t="s">
        <v>2327</v>
      </c>
      <c r="K583" s="89" t="s">
        <v>1416</v>
      </c>
      <c r="L583" s="89" t="s">
        <v>1519</v>
      </c>
      <c r="M583" s="121">
        <f t="shared" si="39"/>
        <v>0.18376500000000001</v>
      </c>
      <c r="N583" s="121">
        <v>1837.65</v>
      </c>
      <c r="O583" s="85" t="s">
        <v>97</v>
      </c>
      <c r="P583" s="79" t="s">
        <v>2328</v>
      </c>
      <c r="Q583" s="100">
        <v>600</v>
      </c>
      <c r="R583" s="89" t="s">
        <v>2557</v>
      </c>
      <c r="S583" s="89" t="s">
        <v>1419</v>
      </c>
      <c r="T583" s="65">
        <v>414142.39</v>
      </c>
      <c r="U583" s="65">
        <v>7419495.6500000004</v>
      </c>
    </row>
    <row r="584" spans="1:21" ht="60" customHeight="1" x14ac:dyDescent="0.2">
      <c r="A584" s="97" t="s">
        <v>3381</v>
      </c>
      <c r="B584" s="98" t="s">
        <v>2602</v>
      </c>
      <c r="C584" s="99">
        <v>43075</v>
      </c>
      <c r="D584" s="89" t="s">
        <v>1010</v>
      </c>
      <c r="E584" s="79" t="s">
        <v>964</v>
      </c>
      <c r="F584" s="79" t="s">
        <v>2329</v>
      </c>
      <c r="G584" s="89" t="s">
        <v>1413</v>
      </c>
      <c r="H584" s="89" t="s">
        <v>1497</v>
      </c>
      <c r="I584" s="89" t="s">
        <v>1810</v>
      </c>
      <c r="J584" s="88" t="s">
        <v>2331</v>
      </c>
      <c r="K584" s="89" t="s">
        <v>1416</v>
      </c>
      <c r="L584" s="89" t="s">
        <v>1417</v>
      </c>
      <c r="M584" s="121">
        <f t="shared" si="39"/>
        <v>8.3699999999999997E-2</v>
      </c>
      <c r="N584" s="121">
        <v>837</v>
      </c>
      <c r="O584" s="85" t="s">
        <v>97</v>
      </c>
      <c r="P584" s="79" t="s">
        <v>2330</v>
      </c>
      <c r="Q584" s="100">
        <v>600</v>
      </c>
      <c r="R584" s="89" t="s">
        <v>2557</v>
      </c>
      <c r="S584" s="89" t="s">
        <v>1419</v>
      </c>
      <c r="T584" s="65">
        <v>351754.46</v>
      </c>
      <c r="U584" s="65">
        <v>7444810.0700000003</v>
      </c>
    </row>
    <row r="585" spans="1:21" ht="60" customHeight="1" x14ac:dyDescent="0.2">
      <c r="A585" s="97" t="s">
        <v>3382</v>
      </c>
      <c r="B585" s="98" t="s">
        <v>2602</v>
      </c>
      <c r="C585" s="99">
        <v>43075</v>
      </c>
      <c r="D585" s="89" t="s">
        <v>1011</v>
      </c>
      <c r="E585" s="79" t="s">
        <v>884</v>
      </c>
      <c r="F585" s="79" t="s">
        <v>2332</v>
      </c>
      <c r="G585" s="89" t="s">
        <v>1464</v>
      </c>
      <c r="H585" s="80" t="s">
        <v>121</v>
      </c>
      <c r="I585" s="89" t="s">
        <v>1810</v>
      </c>
      <c r="J585" s="88" t="s">
        <v>2333</v>
      </c>
      <c r="K585" s="89" t="s">
        <v>1416</v>
      </c>
      <c r="L585" s="89" t="s">
        <v>1417</v>
      </c>
      <c r="M585" s="121">
        <f t="shared" si="39"/>
        <v>0.23</v>
      </c>
      <c r="N585" s="121">
        <v>2300</v>
      </c>
      <c r="O585" s="85" t="s">
        <v>97</v>
      </c>
      <c r="P585" s="79" t="s">
        <v>2334</v>
      </c>
      <c r="Q585" s="100">
        <v>600</v>
      </c>
      <c r="R585" s="89" t="s">
        <v>2557</v>
      </c>
      <c r="S585" s="89" t="s">
        <v>1419</v>
      </c>
      <c r="T585" s="65">
        <v>577246.14</v>
      </c>
      <c r="U585" s="65">
        <v>7652589.2199999997</v>
      </c>
    </row>
    <row r="586" spans="1:21" ht="60" customHeight="1" x14ac:dyDescent="0.2">
      <c r="A586" s="97" t="s">
        <v>3383</v>
      </c>
      <c r="B586" s="98" t="s">
        <v>2602</v>
      </c>
      <c r="C586" s="86">
        <v>43075</v>
      </c>
      <c r="D586" s="80" t="s">
        <v>1012</v>
      </c>
      <c r="E586" s="79" t="s">
        <v>884</v>
      </c>
      <c r="F586" s="81" t="s">
        <v>2130</v>
      </c>
      <c r="G586" s="80" t="s">
        <v>1464</v>
      </c>
      <c r="H586" s="80" t="s">
        <v>121</v>
      </c>
      <c r="I586" s="80" t="s">
        <v>1810</v>
      </c>
      <c r="J586" s="82" t="s">
        <v>2131</v>
      </c>
      <c r="K586" s="80" t="s">
        <v>1416</v>
      </c>
      <c r="L586" s="80" t="s">
        <v>1519</v>
      </c>
      <c r="M586" s="7">
        <f t="shared" si="39"/>
        <v>1.55</v>
      </c>
      <c r="N586" s="7">
        <v>15500</v>
      </c>
      <c r="O586" s="85" t="s">
        <v>97</v>
      </c>
      <c r="P586" s="81" t="s">
        <v>2335</v>
      </c>
      <c r="Q586" s="96">
        <v>600</v>
      </c>
      <c r="R586" s="80" t="s">
        <v>2557</v>
      </c>
      <c r="S586" s="80" t="s">
        <v>1419</v>
      </c>
      <c r="T586" s="65">
        <v>577582.52</v>
      </c>
      <c r="U586" s="65">
        <v>7652305.6500000004</v>
      </c>
    </row>
    <row r="587" spans="1:21" ht="60" customHeight="1" x14ac:dyDescent="0.2">
      <c r="A587" s="97" t="s">
        <v>3384</v>
      </c>
      <c r="B587" s="98" t="s">
        <v>2602</v>
      </c>
      <c r="C587" s="86">
        <v>43075</v>
      </c>
      <c r="D587" s="80" t="s">
        <v>1013</v>
      </c>
      <c r="E587" s="79" t="s">
        <v>884</v>
      </c>
      <c r="F587" s="81" t="s">
        <v>2337</v>
      </c>
      <c r="G587" s="80" t="s">
        <v>1464</v>
      </c>
      <c r="H587" s="80" t="s">
        <v>1394</v>
      </c>
      <c r="I587" s="80" t="s">
        <v>1811</v>
      </c>
      <c r="J587" s="82" t="s">
        <v>2336</v>
      </c>
      <c r="K587" s="80" t="s">
        <v>1416</v>
      </c>
      <c r="L587" s="80" t="s">
        <v>1417</v>
      </c>
      <c r="M587" s="7">
        <f t="shared" si="39"/>
        <v>0.55974899999999994</v>
      </c>
      <c r="N587" s="7">
        <v>5597.49</v>
      </c>
      <c r="O587" s="81" t="s">
        <v>119</v>
      </c>
      <c r="P587" s="81" t="s">
        <v>2338</v>
      </c>
      <c r="Q587" s="96">
        <v>600</v>
      </c>
      <c r="R587" s="80" t="s">
        <v>2557</v>
      </c>
      <c r="S587" s="80" t="s">
        <v>1419</v>
      </c>
      <c r="T587" s="65">
        <v>640278.18999999994</v>
      </c>
      <c r="U587" s="65">
        <v>7428688.71</v>
      </c>
    </row>
    <row r="588" spans="1:21" ht="60" customHeight="1" x14ac:dyDescent="0.2">
      <c r="A588" s="97" t="s">
        <v>3385</v>
      </c>
      <c r="B588" s="98" t="s">
        <v>2602</v>
      </c>
      <c r="C588" s="86">
        <v>43075</v>
      </c>
      <c r="D588" s="80" t="s">
        <v>1015</v>
      </c>
      <c r="E588" s="79" t="s">
        <v>884</v>
      </c>
      <c r="F588" s="81" t="s">
        <v>2339</v>
      </c>
      <c r="G588" s="80" t="s">
        <v>1464</v>
      </c>
      <c r="H588" s="80" t="s">
        <v>1394</v>
      </c>
      <c r="I588" s="80" t="s">
        <v>1811</v>
      </c>
      <c r="J588" s="82" t="s">
        <v>2340</v>
      </c>
      <c r="K588" s="80" t="s">
        <v>1416</v>
      </c>
      <c r="L588" s="80" t="s">
        <v>1417</v>
      </c>
      <c r="M588" s="7">
        <f t="shared" si="39"/>
        <v>0.40139999999999998</v>
      </c>
      <c r="N588" s="7">
        <v>4014</v>
      </c>
      <c r="O588" s="85" t="s">
        <v>97</v>
      </c>
      <c r="P588" s="81" t="s">
        <v>2341</v>
      </c>
      <c r="Q588" s="96">
        <v>600</v>
      </c>
      <c r="R588" s="80" t="s">
        <v>2557</v>
      </c>
      <c r="S588" s="80" t="s">
        <v>1419</v>
      </c>
      <c r="T588" s="65">
        <v>602046.03</v>
      </c>
      <c r="U588" s="65">
        <v>7434779.1799999997</v>
      </c>
    </row>
    <row r="589" spans="1:21" ht="60" customHeight="1" x14ac:dyDescent="0.2">
      <c r="A589" s="97" t="s">
        <v>3386</v>
      </c>
      <c r="B589" s="98" t="s">
        <v>2602</v>
      </c>
      <c r="C589" s="86">
        <v>43075</v>
      </c>
      <c r="D589" s="80" t="s">
        <v>1016</v>
      </c>
      <c r="E589" s="79" t="s">
        <v>884</v>
      </c>
      <c r="F589" s="81" t="s">
        <v>2342</v>
      </c>
      <c r="G589" s="80" t="s">
        <v>1464</v>
      </c>
      <c r="H589" s="80" t="s">
        <v>1530</v>
      </c>
      <c r="I589" s="80" t="s">
        <v>1811</v>
      </c>
      <c r="J589" s="82" t="s">
        <v>2343</v>
      </c>
      <c r="K589" s="80" t="s">
        <v>1416</v>
      </c>
      <c r="L589" s="80" t="s">
        <v>1417</v>
      </c>
      <c r="M589" s="7">
        <f t="shared" si="39"/>
        <v>0.3</v>
      </c>
      <c r="N589" s="7">
        <v>3000</v>
      </c>
      <c r="O589" s="85" t="s">
        <v>97</v>
      </c>
      <c r="P589" s="81" t="s">
        <v>2344</v>
      </c>
      <c r="Q589" s="96">
        <v>600</v>
      </c>
      <c r="R589" s="80" t="s">
        <v>2557</v>
      </c>
      <c r="S589" s="80" t="s">
        <v>1419</v>
      </c>
      <c r="T589" s="65">
        <v>536833.87</v>
      </c>
      <c r="U589" s="65">
        <v>7533222.7699999996</v>
      </c>
    </row>
    <row r="590" spans="1:21" ht="60" customHeight="1" x14ac:dyDescent="0.2">
      <c r="A590" s="97" t="s">
        <v>3387</v>
      </c>
      <c r="B590" s="98" t="s">
        <v>2602</v>
      </c>
      <c r="C590" s="86">
        <v>43075</v>
      </c>
      <c r="D590" s="80" t="s">
        <v>1018</v>
      </c>
      <c r="E590" s="79" t="s">
        <v>884</v>
      </c>
      <c r="F590" s="81" t="s">
        <v>2345</v>
      </c>
      <c r="G590" s="80" t="s">
        <v>1464</v>
      </c>
      <c r="H590" s="80" t="s">
        <v>1530</v>
      </c>
      <c r="I590" s="80" t="s">
        <v>1811</v>
      </c>
      <c r="J590" s="82" t="s">
        <v>2346</v>
      </c>
      <c r="K590" s="80" t="s">
        <v>1416</v>
      </c>
      <c r="L590" s="80" t="s">
        <v>1417</v>
      </c>
      <c r="M590" s="7">
        <f t="shared" si="39"/>
        <v>0.5</v>
      </c>
      <c r="N590" s="7">
        <v>5000</v>
      </c>
      <c r="O590" s="85" t="s">
        <v>97</v>
      </c>
      <c r="P590" s="81" t="s">
        <v>2344</v>
      </c>
      <c r="Q590" s="96">
        <v>600</v>
      </c>
      <c r="R590" s="80" t="s">
        <v>2557</v>
      </c>
      <c r="S590" s="80" t="s">
        <v>1419</v>
      </c>
      <c r="T590" s="65">
        <v>539422.49</v>
      </c>
      <c r="U590" s="65">
        <v>7540365.6100000003</v>
      </c>
    </row>
    <row r="591" spans="1:21" ht="60" customHeight="1" x14ac:dyDescent="0.2">
      <c r="A591" s="97" t="s">
        <v>3388</v>
      </c>
      <c r="B591" s="98" t="s">
        <v>2602</v>
      </c>
      <c r="C591" s="86">
        <v>43075</v>
      </c>
      <c r="D591" s="80" t="s">
        <v>1019</v>
      </c>
      <c r="E591" s="81" t="s">
        <v>1017</v>
      </c>
      <c r="F591" s="81" t="s">
        <v>2347</v>
      </c>
      <c r="G591" s="80" t="s">
        <v>1464</v>
      </c>
      <c r="H591" s="80" t="s">
        <v>1530</v>
      </c>
      <c r="I591" s="80" t="s">
        <v>1811</v>
      </c>
      <c r="J591" s="82" t="s">
        <v>2348</v>
      </c>
      <c r="K591" s="80" t="s">
        <v>1416</v>
      </c>
      <c r="L591" s="80" t="s">
        <v>1417</v>
      </c>
      <c r="M591" s="7">
        <f t="shared" si="39"/>
        <v>2.6</v>
      </c>
      <c r="N591" s="7">
        <v>26000</v>
      </c>
      <c r="O591" s="85" t="s">
        <v>97</v>
      </c>
      <c r="P591" s="81" t="s">
        <v>2344</v>
      </c>
      <c r="Q591" s="96">
        <v>600</v>
      </c>
      <c r="R591" s="80" t="s">
        <v>2557</v>
      </c>
      <c r="S591" s="80" t="s">
        <v>1419</v>
      </c>
      <c r="T591" s="65">
        <v>539351.46</v>
      </c>
      <c r="U591" s="65">
        <v>7540223.2300000004</v>
      </c>
    </row>
    <row r="592" spans="1:21" ht="60" customHeight="1" x14ac:dyDescent="0.2">
      <c r="A592" s="97" t="s">
        <v>3389</v>
      </c>
      <c r="B592" s="98" t="s">
        <v>2602</v>
      </c>
      <c r="C592" s="86">
        <v>43075</v>
      </c>
      <c r="D592" s="80" t="s">
        <v>1020</v>
      </c>
      <c r="E592" s="81" t="s">
        <v>1017</v>
      </c>
      <c r="F592" s="81" t="s">
        <v>2349</v>
      </c>
      <c r="G592" s="80" t="s">
        <v>1464</v>
      </c>
      <c r="H592" s="80" t="s">
        <v>1530</v>
      </c>
      <c r="I592" s="80" t="s">
        <v>1811</v>
      </c>
      <c r="J592" s="82" t="s">
        <v>2350</v>
      </c>
      <c r="K592" s="80" t="s">
        <v>1416</v>
      </c>
      <c r="L592" s="80" t="s">
        <v>1417</v>
      </c>
      <c r="M592" s="7">
        <f t="shared" si="39"/>
        <v>3.2</v>
      </c>
      <c r="N592" s="7">
        <v>32000</v>
      </c>
      <c r="O592" s="85" t="s">
        <v>97</v>
      </c>
      <c r="P592" s="81" t="s">
        <v>2351</v>
      </c>
      <c r="Q592" s="96">
        <v>600</v>
      </c>
      <c r="R592" s="80" t="s">
        <v>2557</v>
      </c>
      <c r="S592" s="80" t="s">
        <v>1419</v>
      </c>
      <c r="T592" s="65">
        <v>538638.02</v>
      </c>
      <c r="U592" s="65">
        <v>7539486.8700000001</v>
      </c>
    </row>
    <row r="593" spans="1:21" ht="60" customHeight="1" x14ac:dyDescent="0.2">
      <c r="A593" s="97" t="s">
        <v>3390</v>
      </c>
      <c r="B593" s="98" t="s">
        <v>2602</v>
      </c>
      <c r="C593" s="86">
        <v>43075</v>
      </c>
      <c r="D593" s="80" t="s">
        <v>1021</v>
      </c>
      <c r="E593" s="81" t="s">
        <v>1017</v>
      </c>
      <c r="F593" s="81" t="s">
        <v>2354</v>
      </c>
      <c r="G593" s="80" t="s">
        <v>1464</v>
      </c>
      <c r="H593" s="80" t="s">
        <v>1530</v>
      </c>
      <c r="I593" s="80" t="s">
        <v>1811</v>
      </c>
      <c r="J593" s="82" t="s">
        <v>2353</v>
      </c>
      <c r="K593" s="80" t="s">
        <v>1416</v>
      </c>
      <c r="L593" s="80" t="s">
        <v>1417</v>
      </c>
      <c r="M593" s="7">
        <f t="shared" si="39"/>
        <v>1.92</v>
      </c>
      <c r="N593" s="7">
        <v>19200</v>
      </c>
      <c r="O593" s="85" t="s">
        <v>97</v>
      </c>
      <c r="P593" s="81" t="s">
        <v>2352</v>
      </c>
      <c r="Q593" s="96">
        <v>600</v>
      </c>
      <c r="R593" s="80" t="s">
        <v>2557</v>
      </c>
      <c r="S593" s="80" t="s">
        <v>1419</v>
      </c>
      <c r="T593" s="65">
        <v>538599.77</v>
      </c>
      <c r="U593" s="65">
        <v>7538227.3300000001</v>
      </c>
    </row>
    <row r="594" spans="1:21" ht="60" customHeight="1" x14ac:dyDescent="0.2">
      <c r="A594" s="97" t="s">
        <v>3391</v>
      </c>
      <c r="B594" s="98" t="s">
        <v>2602</v>
      </c>
      <c r="C594" s="86">
        <v>43075</v>
      </c>
      <c r="D594" s="80" t="s">
        <v>1022</v>
      </c>
      <c r="E594" s="81" t="s">
        <v>1017</v>
      </c>
      <c r="F594" s="81" t="s">
        <v>2355</v>
      </c>
      <c r="G594" s="80" t="s">
        <v>1464</v>
      </c>
      <c r="H594" s="80" t="s">
        <v>1530</v>
      </c>
      <c r="I594" s="80" t="s">
        <v>1811</v>
      </c>
      <c r="J594" s="82" t="s">
        <v>1633</v>
      </c>
      <c r="K594" s="80" t="s">
        <v>1416</v>
      </c>
      <c r="L594" s="80" t="s">
        <v>1417</v>
      </c>
      <c r="M594" s="7">
        <f t="shared" si="39"/>
        <v>0.36</v>
      </c>
      <c r="N594" s="7">
        <v>3600</v>
      </c>
      <c r="O594" s="85" t="s">
        <v>97</v>
      </c>
      <c r="P594" s="81" t="s">
        <v>2352</v>
      </c>
      <c r="Q594" s="96">
        <v>600</v>
      </c>
      <c r="R594" s="80" t="s">
        <v>2557</v>
      </c>
      <c r="S594" s="80" t="s">
        <v>1419</v>
      </c>
      <c r="T594" s="65">
        <v>537111.39</v>
      </c>
      <c r="U594" s="65">
        <v>7534054.0999999996</v>
      </c>
    </row>
    <row r="595" spans="1:21" ht="60" customHeight="1" x14ac:dyDescent="0.2">
      <c r="A595" s="97" t="s">
        <v>3392</v>
      </c>
      <c r="B595" s="98" t="s">
        <v>2602</v>
      </c>
      <c r="C595" s="86">
        <v>43075</v>
      </c>
      <c r="D595" s="80" t="s">
        <v>881</v>
      </c>
      <c r="E595" s="81" t="s">
        <v>1017</v>
      </c>
      <c r="F595" s="81" t="s">
        <v>1632</v>
      </c>
      <c r="G595" s="80" t="s">
        <v>1464</v>
      </c>
      <c r="H595" s="80" t="s">
        <v>1530</v>
      </c>
      <c r="I595" s="80" t="s">
        <v>1811</v>
      </c>
      <c r="J595" s="82" t="s">
        <v>1633</v>
      </c>
      <c r="K595" s="80" t="s">
        <v>1416</v>
      </c>
      <c r="L595" s="80" t="s">
        <v>1417</v>
      </c>
      <c r="M595" s="7">
        <f t="shared" si="39"/>
        <v>0.36</v>
      </c>
      <c r="N595" s="7">
        <v>3600</v>
      </c>
      <c r="O595" s="85" t="s">
        <v>97</v>
      </c>
      <c r="P595" s="81" t="s">
        <v>2352</v>
      </c>
      <c r="Q595" s="96">
        <v>600</v>
      </c>
      <c r="R595" s="80" t="s">
        <v>2557</v>
      </c>
      <c r="S595" s="80" t="s">
        <v>1419</v>
      </c>
      <c r="T595" s="65">
        <v>536906.80000000005</v>
      </c>
      <c r="U595" s="65">
        <v>7533432.0199999996</v>
      </c>
    </row>
    <row r="596" spans="1:21" ht="60" customHeight="1" x14ac:dyDescent="0.2">
      <c r="A596" s="94" t="s">
        <v>3395</v>
      </c>
      <c r="B596" s="96" t="s">
        <v>2602</v>
      </c>
      <c r="C596" s="86">
        <v>43075</v>
      </c>
      <c r="D596" s="80" t="s">
        <v>1026</v>
      </c>
      <c r="E596" s="85" t="s">
        <v>1712</v>
      </c>
      <c r="F596" s="85" t="s">
        <v>1713</v>
      </c>
      <c r="G596" s="80" t="s">
        <v>1413</v>
      </c>
      <c r="H596" s="80" t="s">
        <v>1541</v>
      </c>
      <c r="I596" s="80" t="s">
        <v>1811</v>
      </c>
      <c r="J596" s="85" t="s">
        <v>1714</v>
      </c>
      <c r="K596" s="96" t="s">
        <v>1416</v>
      </c>
      <c r="L596" s="96" t="s">
        <v>1417</v>
      </c>
      <c r="M596" s="117">
        <f t="shared" si="39"/>
        <v>0.03</v>
      </c>
      <c r="N596" s="117">
        <v>300</v>
      </c>
      <c r="O596" s="5" t="s">
        <v>2593</v>
      </c>
      <c r="P596" s="28" t="s">
        <v>1715</v>
      </c>
      <c r="Q596" s="96">
        <v>601</v>
      </c>
      <c r="R596" s="96" t="s">
        <v>1379</v>
      </c>
      <c r="S596" s="80" t="s">
        <v>1419</v>
      </c>
      <c r="T596" s="65">
        <v>356582.19</v>
      </c>
      <c r="U596" s="65">
        <v>7187645.7599999998</v>
      </c>
    </row>
    <row r="597" spans="1:21" ht="60" customHeight="1" x14ac:dyDescent="0.2">
      <c r="A597" s="94" t="s">
        <v>3396</v>
      </c>
      <c r="B597" s="96" t="s">
        <v>2602</v>
      </c>
      <c r="C597" s="86">
        <v>43075</v>
      </c>
      <c r="D597" s="80" t="s">
        <v>1027</v>
      </c>
      <c r="E597" s="85" t="s">
        <v>1028</v>
      </c>
      <c r="F597" s="85" t="s">
        <v>1716</v>
      </c>
      <c r="G597" s="80" t="s">
        <v>1413</v>
      </c>
      <c r="H597" s="80" t="s">
        <v>1413</v>
      </c>
      <c r="I597" s="80" t="s">
        <v>1810</v>
      </c>
      <c r="J597" s="41" t="s">
        <v>1717</v>
      </c>
      <c r="K597" s="96" t="s">
        <v>1416</v>
      </c>
      <c r="L597" s="96" t="s">
        <v>1417</v>
      </c>
      <c r="M597" s="117">
        <f t="shared" si="39"/>
        <v>6.8370000000000002E-3</v>
      </c>
      <c r="N597" s="117">
        <v>68.37</v>
      </c>
      <c r="O597" s="81" t="s">
        <v>816</v>
      </c>
      <c r="P597" s="28" t="s">
        <v>1718</v>
      </c>
      <c r="Q597" s="96">
        <v>601</v>
      </c>
      <c r="R597" s="96" t="s">
        <v>1379</v>
      </c>
      <c r="S597" s="80" t="s">
        <v>1419</v>
      </c>
      <c r="T597" s="65">
        <v>358406.22</v>
      </c>
      <c r="U597" s="65">
        <v>7385812.1399999997</v>
      </c>
    </row>
    <row r="598" spans="1:21" ht="60" customHeight="1" x14ac:dyDescent="0.2">
      <c r="A598" s="94" t="s">
        <v>3393</v>
      </c>
      <c r="B598" s="96" t="s">
        <v>2602</v>
      </c>
      <c r="C598" s="86">
        <v>43075</v>
      </c>
      <c r="D598" s="80" t="s">
        <v>928</v>
      </c>
      <c r="E598" s="85" t="s">
        <v>1704</v>
      </c>
      <c r="F598" s="85" t="s">
        <v>1705</v>
      </c>
      <c r="G598" s="80" t="s">
        <v>1413</v>
      </c>
      <c r="H598" s="80" t="s">
        <v>1413</v>
      </c>
      <c r="I598" s="80" t="s">
        <v>1810</v>
      </c>
      <c r="J598" s="85" t="s">
        <v>1706</v>
      </c>
      <c r="K598" s="96" t="s">
        <v>1416</v>
      </c>
      <c r="L598" s="96" t="s">
        <v>1707</v>
      </c>
      <c r="M598" s="117">
        <f t="shared" si="39"/>
        <v>0.164604</v>
      </c>
      <c r="N598" s="117">
        <v>1646.04</v>
      </c>
      <c r="O598" s="5" t="s">
        <v>97</v>
      </c>
      <c r="P598" s="28" t="s">
        <v>1708</v>
      </c>
      <c r="Q598" s="96">
        <v>601</v>
      </c>
      <c r="R598" s="96" t="s">
        <v>1379</v>
      </c>
      <c r="S598" s="80" t="s">
        <v>1419</v>
      </c>
      <c r="T598" s="65">
        <v>359289.37900000002</v>
      </c>
      <c r="U598" s="65">
        <v>7392400.9000000004</v>
      </c>
    </row>
    <row r="599" spans="1:21" ht="60" customHeight="1" x14ac:dyDescent="0.2">
      <c r="A599" s="94" t="s">
        <v>3394</v>
      </c>
      <c r="B599" s="96" t="s">
        <v>2602</v>
      </c>
      <c r="C599" s="86">
        <v>43075</v>
      </c>
      <c r="D599" s="80" t="s">
        <v>1024</v>
      </c>
      <c r="E599" s="85" t="s">
        <v>1025</v>
      </c>
      <c r="F599" s="85" t="s">
        <v>1709</v>
      </c>
      <c r="G599" s="80" t="s">
        <v>1413</v>
      </c>
      <c r="H599" s="80" t="s">
        <v>1413</v>
      </c>
      <c r="I599" s="80" t="s">
        <v>1810</v>
      </c>
      <c r="J599" s="85" t="s">
        <v>1710</v>
      </c>
      <c r="K599" s="96" t="s">
        <v>1416</v>
      </c>
      <c r="L599" s="96" t="s">
        <v>1471</v>
      </c>
      <c r="M599" s="117">
        <f t="shared" si="39"/>
        <v>0.243146</v>
      </c>
      <c r="N599" s="117">
        <v>2431.46</v>
      </c>
      <c r="O599" s="5" t="s">
        <v>97</v>
      </c>
      <c r="P599" s="28" t="s">
        <v>1711</v>
      </c>
      <c r="Q599" s="96">
        <v>601</v>
      </c>
      <c r="R599" s="96" t="s">
        <v>1379</v>
      </c>
      <c r="S599" s="80" t="s">
        <v>1419</v>
      </c>
      <c r="T599" s="65">
        <v>357330.72</v>
      </c>
      <c r="U599" s="65">
        <v>7384271.5700000003</v>
      </c>
    </row>
    <row r="600" spans="1:21" ht="60" customHeight="1" x14ac:dyDescent="0.2">
      <c r="A600" s="94" t="s">
        <v>3398</v>
      </c>
      <c r="B600" s="96" t="s">
        <v>2604</v>
      </c>
      <c r="C600" s="86">
        <v>43014</v>
      </c>
      <c r="D600" s="80" t="s">
        <v>1408</v>
      </c>
      <c r="E600" s="85" t="s">
        <v>964</v>
      </c>
      <c r="F600" s="85" t="s">
        <v>1624</v>
      </c>
      <c r="G600" s="80" t="s">
        <v>1413</v>
      </c>
      <c r="H600" s="80" t="s">
        <v>1497</v>
      </c>
      <c r="I600" s="80" t="s">
        <v>1810</v>
      </c>
      <c r="J600" s="85" t="s">
        <v>1625</v>
      </c>
      <c r="K600" s="96" t="s">
        <v>1416</v>
      </c>
      <c r="L600" s="96" t="s">
        <v>1417</v>
      </c>
      <c r="M600" s="117">
        <f t="shared" si="39"/>
        <v>0.26115300000000002</v>
      </c>
      <c r="N600" s="117">
        <v>2611.5300000000002</v>
      </c>
      <c r="O600" s="5" t="s">
        <v>97</v>
      </c>
      <c r="P600" s="28" t="s">
        <v>1626</v>
      </c>
      <c r="Q600" s="96">
        <v>602</v>
      </c>
      <c r="R600" s="96" t="s">
        <v>1378</v>
      </c>
      <c r="S600" s="80" t="s">
        <v>1419</v>
      </c>
      <c r="T600" s="65">
        <v>367018</v>
      </c>
      <c r="U600" s="65">
        <v>7464771</v>
      </c>
    </row>
    <row r="601" spans="1:21" ht="60" customHeight="1" x14ac:dyDescent="0.2">
      <c r="A601" s="94" t="s">
        <v>3403</v>
      </c>
      <c r="B601" s="96" t="s">
        <v>2602</v>
      </c>
      <c r="C601" s="86">
        <v>43075</v>
      </c>
      <c r="D601" s="80" t="s">
        <v>1812</v>
      </c>
      <c r="E601" s="85" t="s">
        <v>1635</v>
      </c>
      <c r="F601" s="85" t="s">
        <v>1058</v>
      </c>
      <c r="G601" s="80" t="s">
        <v>1464</v>
      </c>
      <c r="H601" s="80" t="s">
        <v>1530</v>
      </c>
      <c r="I601" s="80" t="s">
        <v>1810</v>
      </c>
      <c r="J601" s="85" t="s">
        <v>1636</v>
      </c>
      <c r="K601" s="96" t="s">
        <v>1416</v>
      </c>
      <c r="L601" s="96" t="s">
        <v>1417</v>
      </c>
      <c r="M601" s="117">
        <f t="shared" ref="M601:M664" si="40">N601/10000</f>
        <v>1.8956000000000001E-2</v>
      </c>
      <c r="N601" s="117">
        <v>189.56</v>
      </c>
      <c r="O601" s="5" t="s">
        <v>97</v>
      </c>
      <c r="P601" s="28" t="s">
        <v>1637</v>
      </c>
      <c r="Q601" s="96">
        <v>602</v>
      </c>
      <c r="R601" s="96" t="s">
        <v>1378</v>
      </c>
      <c r="S601" s="80" t="s">
        <v>1419</v>
      </c>
      <c r="T601" s="65">
        <v>359613.74</v>
      </c>
      <c r="U601" s="65">
        <v>7387786.1100000003</v>
      </c>
    </row>
    <row r="602" spans="1:21" ht="60" customHeight="1" x14ac:dyDescent="0.2">
      <c r="A602" s="94" t="s">
        <v>3402</v>
      </c>
      <c r="B602" s="96" t="s">
        <v>2602</v>
      </c>
      <c r="C602" s="86">
        <v>43075</v>
      </c>
      <c r="D602" s="80" t="s">
        <v>2579</v>
      </c>
      <c r="E602" s="85" t="s">
        <v>1729</v>
      </c>
      <c r="F602" s="85" t="s">
        <v>1476</v>
      </c>
      <c r="G602" s="80" t="s">
        <v>1413</v>
      </c>
      <c r="H602" s="80" t="s">
        <v>1413</v>
      </c>
      <c r="I602" s="80" t="s">
        <v>1810</v>
      </c>
      <c r="J602" s="85" t="s">
        <v>1638</v>
      </c>
      <c r="K602" s="96" t="s">
        <v>1416</v>
      </c>
      <c r="L602" s="96" t="s">
        <v>1417</v>
      </c>
      <c r="M602" s="117">
        <f t="shared" si="40"/>
        <v>10.3</v>
      </c>
      <c r="N602" s="117">
        <v>103000</v>
      </c>
      <c r="O602" s="81" t="s">
        <v>816</v>
      </c>
      <c r="P602" s="28" t="s">
        <v>1639</v>
      </c>
      <c r="Q602" s="96">
        <v>602</v>
      </c>
      <c r="R602" s="96" t="s">
        <v>1378</v>
      </c>
      <c r="S602" s="80" t="s">
        <v>1419</v>
      </c>
      <c r="T602" s="65">
        <v>357565</v>
      </c>
      <c r="U602" s="65">
        <v>7394891</v>
      </c>
    </row>
    <row r="603" spans="1:21" ht="60" customHeight="1" x14ac:dyDescent="0.2">
      <c r="A603" s="94" t="s">
        <v>3401</v>
      </c>
      <c r="B603" s="96" t="s">
        <v>2602</v>
      </c>
      <c r="C603" s="86">
        <v>43075</v>
      </c>
      <c r="D603" s="80" t="s">
        <v>881</v>
      </c>
      <c r="E603" s="85" t="s">
        <v>1017</v>
      </c>
      <c r="F603" s="85" t="s">
        <v>1632</v>
      </c>
      <c r="G603" s="80" t="s">
        <v>1464</v>
      </c>
      <c r="H603" s="80" t="s">
        <v>1530</v>
      </c>
      <c r="I603" s="80" t="s">
        <v>1811</v>
      </c>
      <c r="J603" s="85" t="s">
        <v>1633</v>
      </c>
      <c r="K603" s="96" t="s">
        <v>1416</v>
      </c>
      <c r="L603" s="96" t="s">
        <v>1417</v>
      </c>
      <c r="M603" s="117">
        <f t="shared" si="40"/>
        <v>0.27</v>
      </c>
      <c r="N603" s="117">
        <v>2700</v>
      </c>
      <c r="O603" s="5" t="s">
        <v>97</v>
      </c>
      <c r="P603" s="28" t="s">
        <v>1634</v>
      </c>
      <c r="Q603" s="96">
        <v>602</v>
      </c>
      <c r="R603" s="96" t="s">
        <v>1378</v>
      </c>
      <c r="S603" s="80" t="s">
        <v>1419</v>
      </c>
      <c r="T603" s="65">
        <v>537535</v>
      </c>
      <c r="U603" s="65">
        <v>7535279</v>
      </c>
    </row>
    <row r="604" spans="1:21" ht="60" customHeight="1" x14ac:dyDescent="0.2">
      <c r="A604" s="94" t="s">
        <v>3407</v>
      </c>
      <c r="B604" s="96" t="s">
        <v>2607</v>
      </c>
      <c r="C604" s="86">
        <v>43068</v>
      </c>
      <c r="D604" s="80" t="s">
        <v>1407</v>
      </c>
      <c r="E604" s="85" t="s">
        <v>1619</v>
      </c>
      <c r="F604" s="85" t="s">
        <v>1620</v>
      </c>
      <c r="G604" s="80" t="s">
        <v>1464</v>
      </c>
      <c r="H604" s="80" t="s">
        <v>1530</v>
      </c>
      <c r="I604" s="80" t="s">
        <v>1810</v>
      </c>
      <c r="J604" s="85" t="s">
        <v>1621</v>
      </c>
      <c r="K604" s="80" t="s">
        <v>44</v>
      </c>
      <c r="L604" s="96" t="s">
        <v>1609</v>
      </c>
      <c r="M604" s="117">
        <f t="shared" si="40"/>
        <v>0.20608800000000002</v>
      </c>
      <c r="N604" s="117">
        <v>2060.88</v>
      </c>
      <c r="O604" s="5" t="s">
        <v>2593</v>
      </c>
      <c r="P604" s="28" t="s">
        <v>1622</v>
      </c>
      <c r="Q604" s="96">
        <v>602</v>
      </c>
      <c r="R604" s="96" t="s">
        <v>1378</v>
      </c>
      <c r="S604" s="80" t="s">
        <v>1419</v>
      </c>
      <c r="T604" s="65">
        <v>511637.06</v>
      </c>
      <c r="U604" s="65">
        <v>7518215.2300000004</v>
      </c>
    </row>
    <row r="605" spans="1:21" ht="60" customHeight="1" x14ac:dyDescent="0.2">
      <c r="A605" s="94" t="s">
        <v>3405</v>
      </c>
      <c r="B605" s="96" t="s">
        <v>2607</v>
      </c>
      <c r="C605" s="86">
        <v>43068</v>
      </c>
      <c r="D605" s="80" t="s">
        <v>1405</v>
      </c>
      <c r="E605" s="85" t="s">
        <v>1611</v>
      </c>
      <c r="F605" s="85" t="s">
        <v>1612</v>
      </c>
      <c r="G605" s="80" t="s">
        <v>1464</v>
      </c>
      <c r="H605" s="80" t="s">
        <v>1530</v>
      </c>
      <c r="I605" s="80" t="s">
        <v>1810</v>
      </c>
      <c r="J605" s="85" t="s">
        <v>1613</v>
      </c>
      <c r="K605" s="80" t="s">
        <v>44</v>
      </c>
      <c r="L605" s="96" t="s">
        <v>1609</v>
      </c>
      <c r="M605" s="117">
        <f t="shared" si="40"/>
        <v>0.24057100000000001</v>
      </c>
      <c r="N605" s="117">
        <v>2405.71</v>
      </c>
      <c r="O605" s="5" t="s">
        <v>525</v>
      </c>
      <c r="P605" s="28" t="s">
        <v>1614</v>
      </c>
      <c r="Q605" s="96">
        <v>602</v>
      </c>
      <c r="R605" s="96" t="s">
        <v>1378</v>
      </c>
      <c r="S605" s="80" t="s">
        <v>1419</v>
      </c>
      <c r="T605" s="65">
        <v>511637.06</v>
      </c>
      <c r="U605" s="65">
        <v>7518215.2300000004</v>
      </c>
    </row>
    <row r="606" spans="1:21" ht="60" customHeight="1" x14ac:dyDescent="0.2">
      <c r="A606" s="94" t="s">
        <v>3397</v>
      </c>
      <c r="B606" s="96" t="s">
        <v>2603</v>
      </c>
      <c r="C606" s="86">
        <v>42990</v>
      </c>
      <c r="D606" s="80" t="s">
        <v>997</v>
      </c>
      <c r="E606" s="85" t="s">
        <v>998</v>
      </c>
      <c r="F606" s="85" t="s">
        <v>1623</v>
      </c>
      <c r="G606" s="80" t="s">
        <v>1464</v>
      </c>
      <c r="H606" s="80" t="s">
        <v>1530</v>
      </c>
      <c r="I606" s="80" t="s">
        <v>1811</v>
      </c>
      <c r="J606" s="85" t="s">
        <v>3521</v>
      </c>
      <c r="K606" s="80" t="s">
        <v>44</v>
      </c>
      <c r="L606" s="96" t="s">
        <v>1609</v>
      </c>
      <c r="M606" s="117">
        <f t="shared" si="40"/>
        <v>10.95</v>
      </c>
      <c r="N606" s="117">
        <v>109500</v>
      </c>
      <c r="O606" s="5" t="s">
        <v>525</v>
      </c>
      <c r="P606" s="28" t="s">
        <v>2631</v>
      </c>
      <c r="Q606" s="96">
        <v>602</v>
      </c>
      <c r="R606" s="96" t="s">
        <v>1378</v>
      </c>
      <c r="S606" s="80" t="s">
        <v>1419</v>
      </c>
      <c r="T606" s="65">
        <v>511637.06</v>
      </c>
      <c r="U606" s="65">
        <v>7518215.2300000004</v>
      </c>
    </row>
    <row r="607" spans="1:21" ht="60" customHeight="1" x14ac:dyDescent="0.2">
      <c r="A607" s="94" t="s">
        <v>3406</v>
      </c>
      <c r="B607" s="96" t="s">
        <v>2607</v>
      </c>
      <c r="C607" s="86">
        <v>43068</v>
      </c>
      <c r="D607" s="80" t="s">
        <v>1406</v>
      </c>
      <c r="E607" s="85" t="s">
        <v>1615</v>
      </c>
      <c r="F607" s="85" t="s">
        <v>1616</v>
      </c>
      <c r="G607" s="80" t="s">
        <v>1464</v>
      </c>
      <c r="H607" s="80" t="s">
        <v>1530</v>
      </c>
      <c r="I607" s="80" t="s">
        <v>1810</v>
      </c>
      <c r="J607" s="85" t="s">
        <v>1617</v>
      </c>
      <c r="K607" s="80" t="s">
        <v>44</v>
      </c>
      <c r="L607" s="96" t="s">
        <v>1609</v>
      </c>
      <c r="M607" s="117">
        <f t="shared" si="40"/>
        <v>0.276003</v>
      </c>
      <c r="N607" s="117">
        <v>2760.03</v>
      </c>
      <c r="O607" s="5" t="s">
        <v>525</v>
      </c>
      <c r="P607" s="28" t="s">
        <v>1618</v>
      </c>
      <c r="Q607" s="96">
        <v>602</v>
      </c>
      <c r="R607" s="96" t="s">
        <v>1378</v>
      </c>
      <c r="S607" s="80" t="s">
        <v>1419</v>
      </c>
      <c r="T607" s="65">
        <v>511637.06</v>
      </c>
      <c r="U607" s="65">
        <v>7518215.2300000004</v>
      </c>
    </row>
    <row r="608" spans="1:21" ht="60" customHeight="1" x14ac:dyDescent="0.2">
      <c r="A608" s="94" t="s">
        <v>3399</v>
      </c>
      <c r="B608" s="96" t="s">
        <v>2605</v>
      </c>
      <c r="C608" s="86">
        <v>43026</v>
      </c>
      <c r="D608" s="80" t="s">
        <v>999</v>
      </c>
      <c r="E608" s="85" t="s">
        <v>1000</v>
      </c>
      <c r="F608" s="85" t="s">
        <v>1627</v>
      </c>
      <c r="G608" s="80" t="s">
        <v>1464</v>
      </c>
      <c r="H608" s="80" t="s">
        <v>1530</v>
      </c>
      <c r="I608" s="80" t="s">
        <v>1811</v>
      </c>
      <c r="J608" s="85" t="s">
        <v>1628</v>
      </c>
      <c r="K608" s="80" t="s">
        <v>44</v>
      </c>
      <c r="L608" s="96" t="s">
        <v>1519</v>
      </c>
      <c r="M608" s="117">
        <f t="shared" si="40"/>
        <v>22.74</v>
      </c>
      <c r="N608" s="117">
        <v>227400</v>
      </c>
      <c r="O608" s="5" t="s">
        <v>2593</v>
      </c>
      <c r="P608" s="28" t="s">
        <v>1629</v>
      </c>
      <c r="Q608" s="96">
        <v>602</v>
      </c>
      <c r="R608" s="96" t="s">
        <v>1378</v>
      </c>
      <c r="S608" s="80" t="s">
        <v>1419</v>
      </c>
      <c r="T608" s="65">
        <v>511637.06</v>
      </c>
      <c r="U608" s="65">
        <v>7518215.2300000004</v>
      </c>
    </row>
    <row r="609" spans="1:21" ht="60" customHeight="1" x14ac:dyDescent="0.2">
      <c r="A609" s="94" t="s">
        <v>3400</v>
      </c>
      <c r="B609" s="96" t="s">
        <v>2605</v>
      </c>
      <c r="C609" s="86">
        <v>43026</v>
      </c>
      <c r="D609" s="80" t="s">
        <v>1001</v>
      </c>
      <c r="E609" s="85" t="s">
        <v>1000</v>
      </c>
      <c r="F609" s="85" t="s">
        <v>1627</v>
      </c>
      <c r="G609" s="80" t="s">
        <v>1464</v>
      </c>
      <c r="H609" s="80" t="s">
        <v>1530</v>
      </c>
      <c r="I609" s="80" t="s">
        <v>1811</v>
      </c>
      <c r="J609" s="85" t="s">
        <v>1630</v>
      </c>
      <c r="K609" s="80" t="s">
        <v>44</v>
      </c>
      <c r="L609" s="96" t="s">
        <v>1519</v>
      </c>
      <c r="M609" s="117">
        <f t="shared" si="40"/>
        <v>20.66</v>
      </c>
      <c r="N609" s="117">
        <v>206600</v>
      </c>
      <c r="O609" s="5" t="s">
        <v>2593</v>
      </c>
      <c r="P609" s="28" t="s">
        <v>1631</v>
      </c>
      <c r="Q609" s="96">
        <v>602</v>
      </c>
      <c r="R609" s="96" t="s">
        <v>1378</v>
      </c>
      <c r="S609" s="80" t="s">
        <v>1419</v>
      </c>
      <c r="T609" s="65">
        <v>511637.06</v>
      </c>
      <c r="U609" s="65">
        <v>7518215.2300000004</v>
      </c>
    </row>
    <row r="610" spans="1:21" ht="60" customHeight="1" x14ac:dyDescent="0.2">
      <c r="A610" s="94" t="s">
        <v>3428</v>
      </c>
      <c r="B610" s="96" t="s">
        <v>2608</v>
      </c>
      <c r="C610" s="86">
        <v>43138</v>
      </c>
      <c r="D610" s="80" t="s">
        <v>1487</v>
      </c>
      <c r="E610" s="85" t="s">
        <v>1488</v>
      </c>
      <c r="F610" s="85" t="s">
        <v>1489</v>
      </c>
      <c r="G610" s="80" t="s">
        <v>1413</v>
      </c>
      <c r="H610" s="80" t="s">
        <v>1413</v>
      </c>
      <c r="I610" s="80" t="s">
        <v>1810</v>
      </c>
      <c r="J610" s="85" t="s">
        <v>1490</v>
      </c>
      <c r="K610" s="96" t="s">
        <v>1416</v>
      </c>
      <c r="L610" s="96" t="s">
        <v>1417</v>
      </c>
      <c r="M610" s="117">
        <f t="shared" si="40"/>
        <v>5.8762000000000002E-2</v>
      </c>
      <c r="N610" s="117">
        <v>587.62</v>
      </c>
      <c r="O610" s="5" t="s">
        <v>97</v>
      </c>
      <c r="P610" s="28" t="s">
        <v>1491</v>
      </c>
      <c r="Q610" s="96">
        <v>605</v>
      </c>
      <c r="R610" s="96" t="s">
        <v>1381</v>
      </c>
      <c r="S610" s="80" t="s">
        <v>1419</v>
      </c>
      <c r="T610" s="65">
        <v>358598.46359900001</v>
      </c>
      <c r="U610" s="65">
        <v>7390784.3797599999</v>
      </c>
    </row>
    <row r="611" spans="1:21" ht="60" customHeight="1" x14ac:dyDescent="0.2">
      <c r="A611" s="94" t="s">
        <v>3414</v>
      </c>
      <c r="B611" s="96" t="s">
        <v>2608</v>
      </c>
      <c r="C611" s="86">
        <v>43138</v>
      </c>
      <c r="D611" s="80" t="s">
        <v>1411</v>
      </c>
      <c r="E611" s="85" t="s">
        <v>976</v>
      </c>
      <c r="F611" s="85" t="s">
        <v>1412</v>
      </c>
      <c r="G611" s="80" t="s">
        <v>1413</v>
      </c>
      <c r="H611" s="80" t="s">
        <v>1414</v>
      </c>
      <c r="I611" s="80" t="s">
        <v>1810</v>
      </c>
      <c r="J611" s="85" t="s">
        <v>1415</v>
      </c>
      <c r="K611" s="96" t="s">
        <v>1416</v>
      </c>
      <c r="L611" s="96" t="s">
        <v>1417</v>
      </c>
      <c r="M611" s="117">
        <f t="shared" si="40"/>
        <v>0.17655699999999999</v>
      </c>
      <c r="N611" s="117">
        <v>1765.57</v>
      </c>
      <c r="O611" s="5" t="s">
        <v>97</v>
      </c>
      <c r="P611" s="28" t="s">
        <v>1418</v>
      </c>
      <c r="Q611" s="96">
        <v>604</v>
      </c>
      <c r="R611" s="96" t="s">
        <v>1377</v>
      </c>
      <c r="S611" s="80" t="s">
        <v>1419</v>
      </c>
      <c r="T611" s="65">
        <v>414257.48367300001</v>
      </c>
      <c r="U611" s="65">
        <v>7419468.6711499998</v>
      </c>
    </row>
    <row r="612" spans="1:21" ht="60" customHeight="1" x14ac:dyDescent="0.2">
      <c r="A612" s="94" t="s">
        <v>3420</v>
      </c>
      <c r="B612" s="96" t="s">
        <v>2608</v>
      </c>
      <c r="C612" s="86">
        <v>43138</v>
      </c>
      <c r="D612" s="80" t="s">
        <v>1440</v>
      </c>
      <c r="E612" s="85" t="s">
        <v>976</v>
      </c>
      <c r="F612" s="85" t="s">
        <v>1441</v>
      </c>
      <c r="G612" s="80" t="s">
        <v>1413</v>
      </c>
      <c r="H612" s="80" t="s">
        <v>1414</v>
      </c>
      <c r="I612" s="80" t="s">
        <v>1810</v>
      </c>
      <c r="J612" s="85" t="s">
        <v>1442</v>
      </c>
      <c r="K612" s="96" t="s">
        <v>1416</v>
      </c>
      <c r="L612" s="96" t="s">
        <v>1417</v>
      </c>
      <c r="M612" s="117">
        <f t="shared" si="40"/>
        <v>1.1964399999999999</v>
      </c>
      <c r="N612" s="117">
        <v>11964.4</v>
      </c>
      <c r="O612" s="5" t="s">
        <v>97</v>
      </c>
      <c r="P612" s="28" t="s">
        <v>1443</v>
      </c>
      <c r="Q612" s="96">
        <v>604</v>
      </c>
      <c r="R612" s="96" t="s">
        <v>1377</v>
      </c>
      <c r="S612" s="80" t="s">
        <v>1419</v>
      </c>
      <c r="T612" s="65">
        <v>467444.16070000001</v>
      </c>
      <c r="U612" s="65">
        <v>7468517.2751399996</v>
      </c>
    </row>
    <row r="613" spans="1:21" ht="60" customHeight="1" x14ac:dyDescent="0.2">
      <c r="A613" s="94" t="s">
        <v>3421</v>
      </c>
      <c r="B613" s="96" t="s">
        <v>2608</v>
      </c>
      <c r="C613" s="86">
        <v>43138</v>
      </c>
      <c r="D613" s="80" t="s">
        <v>1444</v>
      </c>
      <c r="E613" s="85" t="s">
        <v>976</v>
      </c>
      <c r="F613" s="85" t="s">
        <v>1445</v>
      </c>
      <c r="G613" s="80" t="s">
        <v>1413</v>
      </c>
      <c r="H613" s="80" t="s">
        <v>1414</v>
      </c>
      <c r="I613" s="80" t="s">
        <v>1810</v>
      </c>
      <c r="J613" s="85" t="s">
        <v>1446</v>
      </c>
      <c r="K613" s="96" t="s">
        <v>1416</v>
      </c>
      <c r="L613" s="96" t="s">
        <v>1417</v>
      </c>
      <c r="M613" s="117">
        <f t="shared" si="40"/>
        <v>0.77536300000000002</v>
      </c>
      <c r="N613" s="117">
        <v>7753.63</v>
      </c>
      <c r="O613" s="5" t="s">
        <v>97</v>
      </c>
      <c r="P613" s="28" t="s">
        <v>1447</v>
      </c>
      <c r="Q613" s="96">
        <v>604</v>
      </c>
      <c r="R613" s="96" t="s">
        <v>1377</v>
      </c>
      <c r="S613" s="80" t="s">
        <v>1419</v>
      </c>
      <c r="T613" s="65">
        <v>413189.10198899999</v>
      </c>
      <c r="U613" s="65">
        <v>7418940.4251399999</v>
      </c>
    </row>
    <row r="614" spans="1:21" ht="60" customHeight="1" x14ac:dyDescent="0.2">
      <c r="A614" s="94" t="s">
        <v>3415</v>
      </c>
      <c r="B614" s="96" t="s">
        <v>2608</v>
      </c>
      <c r="C614" s="86">
        <v>43138</v>
      </c>
      <c r="D614" s="80" t="s">
        <v>1420</v>
      </c>
      <c r="E614" s="85" t="s">
        <v>976</v>
      </c>
      <c r="F614" s="85" t="s">
        <v>1421</v>
      </c>
      <c r="G614" s="80" t="s">
        <v>1413</v>
      </c>
      <c r="H614" s="80" t="s">
        <v>1414</v>
      </c>
      <c r="I614" s="80" t="s">
        <v>1811</v>
      </c>
      <c r="J614" s="85" t="s">
        <v>1422</v>
      </c>
      <c r="K614" s="96" t="s">
        <v>1416</v>
      </c>
      <c r="L614" s="96" t="s">
        <v>1417</v>
      </c>
      <c r="M614" s="117">
        <f t="shared" si="40"/>
        <v>0.32</v>
      </c>
      <c r="N614" s="117">
        <v>3200</v>
      </c>
      <c r="O614" s="5" t="s">
        <v>97</v>
      </c>
      <c r="P614" s="28" t="s">
        <v>1423</v>
      </c>
      <c r="Q614" s="96">
        <v>604</v>
      </c>
      <c r="R614" s="96" t="s">
        <v>1377</v>
      </c>
      <c r="S614" s="80" t="s">
        <v>1419</v>
      </c>
      <c r="T614" s="65">
        <v>499361.97066699999</v>
      </c>
      <c r="U614" s="65">
        <v>7452347.9601499997</v>
      </c>
    </row>
    <row r="615" spans="1:21" ht="60" customHeight="1" x14ac:dyDescent="0.2">
      <c r="A615" s="94" t="s">
        <v>3416</v>
      </c>
      <c r="B615" s="96" t="s">
        <v>2608</v>
      </c>
      <c r="C615" s="86">
        <v>43138</v>
      </c>
      <c r="D615" s="80" t="s">
        <v>1424</v>
      </c>
      <c r="E615" s="85" t="s">
        <v>976</v>
      </c>
      <c r="F615" s="85" t="s">
        <v>1425</v>
      </c>
      <c r="G615" s="80" t="s">
        <v>1413</v>
      </c>
      <c r="H615" s="80" t="s">
        <v>1414</v>
      </c>
      <c r="I615" s="80" t="s">
        <v>1810</v>
      </c>
      <c r="J615" s="85" t="s">
        <v>1426</v>
      </c>
      <c r="K615" s="96" t="s">
        <v>1416</v>
      </c>
      <c r="L615" s="96" t="s">
        <v>1417</v>
      </c>
      <c r="M615" s="117">
        <f t="shared" si="40"/>
        <v>1.72403</v>
      </c>
      <c r="N615" s="117">
        <v>17240.3</v>
      </c>
      <c r="O615" s="5" t="s">
        <v>97</v>
      </c>
      <c r="P615" s="28" t="s">
        <v>1427</v>
      </c>
      <c r="Q615" s="96">
        <v>604</v>
      </c>
      <c r="R615" s="96" t="s">
        <v>1377</v>
      </c>
      <c r="S615" s="80" t="s">
        <v>1419</v>
      </c>
      <c r="T615" s="65">
        <v>413121.875</v>
      </c>
      <c r="U615" s="65">
        <v>7419123.0650000004</v>
      </c>
    </row>
    <row r="616" spans="1:21" ht="60" customHeight="1" x14ac:dyDescent="0.2">
      <c r="A616" s="94" t="s">
        <v>3417</v>
      </c>
      <c r="B616" s="96" t="s">
        <v>2608</v>
      </c>
      <c r="C616" s="86">
        <v>43138</v>
      </c>
      <c r="D616" s="80" t="s">
        <v>1428</v>
      </c>
      <c r="E616" s="85" t="s">
        <v>976</v>
      </c>
      <c r="F616" s="85" t="s">
        <v>1429</v>
      </c>
      <c r="G616" s="80" t="s">
        <v>1413</v>
      </c>
      <c r="H616" s="80" t="s">
        <v>1414</v>
      </c>
      <c r="I616" s="80" t="s">
        <v>1810</v>
      </c>
      <c r="J616" s="85" t="s">
        <v>1430</v>
      </c>
      <c r="K616" s="96" t="s">
        <v>1416</v>
      </c>
      <c r="L616" s="96" t="s">
        <v>1417</v>
      </c>
      <c r="M616" s="117">
        <f t="shared" si="40"/>
        <v>8.7773000000000004E-2</v>
      </c>
      <c r="N616" s="117">
        <v>877.73</v>
      </c>
      <c r="O616" s="5" t="s">
        <v>97</v>
      </c>
      <c r="P616" s="28" t="s">
        <v>1431</v>
      </c>
      <c r="Q616" s="96">
        <v>604</v>
      </c>
      <c r="R616" s="96" t="s">
        <v>1377</v>
      </c>
      <c r="S616" s="80" t="s">
        <v>1419</v>
      </c>
      <c r="T616" s="65">
        <v>413675.76432800002</v>
      </c>
      <c r="U616" s="65">
        <v>7419219.6294099996</v>
      </c>
    </row>
    <row r="617" spans="1:21" ht="60" customHeight="1" x14ac:dyDescent="0.2">
      <c r="A617" s="94" t="s">
        <v>3427</v>
      </c>
      <c r="B617" s="96" t="s">
        <v>2608</v>
      </c>
      <c r="C617" s="86">
        <v>43138</v>
      </c>
      <c r="D617" s="80" t="s">
        <v>1484</v>
      </c>
      <c r="E617" s="85" t="s">
        <v>976</v>
      </c>
      <c r="F617" s="85" t="s">
        <v>1485</v>
      </c>
      <c r="G617" s="80" t="s">
        <v>1413</v>
      </c>
      <c r="H617" s="80" t="s">
        <v>1414</v>
      </c>
      <c r="I617" s="80" t="s">
        <v>1810</v>
      </c>
      <c r="J617" s="85" t="s">
        <v>1486</v>
      </c>
      <c r="K617" s="96" t="s">
        <v>1416</v>
      </c>
      <c r="L617" s="96" t="s">
        <v>1417</v>
      </c>
      <c r="M617" s="117">
        <f t="shared" si="40"/>
        <v>0.10730000000000001</v>
      </c>
      <c r="N617" s="117">
        <v>1073</v>
      </c>
      <c r="O617" s="5" t="s">
        <v>97</v>
      </c>
      <c r="P617" s="28" t="s">
        <v>2634</v>
      </c>
      <c r="Q617" s="96">
        <v>605</v>
      </c>
      <c r="R617" s="96" t="s">
        <v>1381</v>
      </c>
      <c r="S617" s="80" t="s">
        <v>1419</v>
      </c>
      <c r="T617" s="65">
        <v>467366.63179900002</v>
      </c>
      <c r="U617" s="65">
        <v>7468402.3360900003</v>
      </c>
    </row>
    <row r="618" spans="1:21" ht="60" customHeight="1" x14ac:dyDescent="0.2">
      <c r="A618" s="94" t="s">
        <v>3418</v>
      </c>
      <c r="B618" s="96" t="s">
        <v>2608</v>
      </c>
      <c r="C618" s="86">
        <v>43138</v>
      </c>
      <c r="D618" s="80" t="s">
        <v>1432</v>
      </c>
      <c r="E618" s="85" t="s">
        <v>976</v>
      </c>
      <c r="F618" s="85" t="s">
        <v>1433</v>
      </c>
      <c r="G618" s="80" t="s">
        <v>1413</v>
      </c>
      <c r="H618" s="80" t="s">
        <v>1414</v>
      </c>
      <c r="I618" s="80" t="s">
        <v>1810</v>
      </c>
      <c r="J618" s="85" t="s">
        <v>1434</v>
      </c>
      <c r="K618" s="96" t="s">
        <v>1416</v>
      </c>
      <c r="L618" s="96" t="s">
        <v>1417</v>
      </c>
      <c r="M618" s="117">
        <f t="shared" si="40"/>
        <v>0.34967700000000002</v>
      </c>
      <c r="N618" s="117">
        <v>3496.77</v>
      </c>
      <c r="O618" s="5" t="s">
        <v>97</v>
      </c>
      <c r="P618" s="28" t="s">
        <v>1435</v>
      </c>
      <c r="Q618" s="96">
        <v>604</v>
      </c>
      <c r="R618" s="96" t="s">
        <v>1377</v>
      </c>
      <c r="S618" s="80" t="s">
        <v>1419</v>
      </c>
      <c r="T618" s="65">
        <v>412701.68160800001</v>
      </c>
      <c r="U618" s="65">
        <v>7419008.2319999998</v>
      </c>
    </row>
    <row r="619" spans="1:21" ht="60" customHeight="1" x14ac:dyDescent="0.2">
      <c r="A619" s="94" t="s">
        <v>3426</v>
      </c>
      <c r="B619" s="96" t="s">
        <v>2608</v>
      </c>
      <c r="C619" s="86">
        <v>43138</v>
      </c>
      <c r="D619" s="80" t="s">
        <v>1480</v>
      </c>
      <c r="E619" s="85" t="s">
        <v>976</v>
      </c>
      <c r="F619" s="85" t="s">
        <v>1481</v>
      </c>
      <c r="G619" s="80" t="s">
        <v>1413</v>
      </c>
      <c r="H619" s="80" t="s">
        <v>1414</v>
      </c>
      <c r="I619" s="80" t="s">
        <v>1810</v>
      </c>
      <c r="J619" s="85" t="s">
        <v>1482</v>
      </c>
      <c r="K619" s="96" t="s">
        <v>1416</v>
      </c>
      <c r="L619" s="96" t="s">
        <v>1417</v>
      </c>
      <c r="M619" s="117">
        <f t="shared" si="40"/>
        <v>0.4</v>
      </c>
      <c r="N619" s="117">
        <v>4000</v>
      </c>
      <c r="O619" s="5" t="s">
        <v>97</v>
      </c>
      <c r="P619" s="28" t="s">
        <v>1483</v>
      </c>
      <c r="Q619" s="96">
        <v>605</v>
      </c>
      <c r="R619" s="96" t="s">
        <v>1381</v>
      </c>
      <c r="S619" s="80" t="s">
        <v>1419</v>
      </c>
      <c r="T619" s="65">
        <v>413122.82149300002</v>
      </c>
      <c r="U619" s="65">
        <v>7419008.6285399999</v>
      </c>
    </row>
    <row r="620" spans="1:21" ht="60" customHeight="1" x14ac:dyDescent="0.2">
      <c r="A620" s="94" t="s">
        <v>3422</v>
      </c>
      <c r="B620" s="96" t="s">
        <v>2608</v>
      </c>
      <c r="C620" s="86">
        <v>43138</v>
      </c>
      <c r="D620" s="80" t="s">
        <v>1448</v>
      </c>
      <c r="E620" s="85" t="s">
        <v>976</v>
      </c>
      <c r="F620" s="85" t="s">
        <v>1449</v>
      </c>
      <c r="G620" s="80" t="s">
        <v>1413</v>
      </c>
      <c r="H620" s="80" t="s">
        <v>1414</v>
      </c>
      <c r="I620" s="80" t="s">
        <v>1810</v>
      </c>
      <c r="J620" s="85" t="s">
        <v>1450</v>
      </c>
      <c r="K620" s="96" t="s">
        <v>1416</v>
      </c>
      <c r="L620" s="96" t="s">
        <v>1417</v>
      </c>
      <c r="M620" s="117">
        <f t="shared" si="40"/>
        <v>0.4</v>
      </c>
      <c r="N620" s="117">
        <v>4000</v>
      </c>
      <c r="O620" s="5" t="s">
        <v>97</v>
      </c>
      <c r="P620" s="28" t="s">
        <v>1451</v>
      </c>
      <c r="Q620" s="96">
        <v>604</v>
      </c>
      <c r="R620" s="96" t="s">
        <v>1377</v>
      </c>
      <c r="S620" s="80" t="s">
        <v>1419</v>
      </c>
      <c r="T620" s="65">
        <v>467362.40041300002</v>
      </c>
      <c r="U620" s="65">
        <v>7468453.7927999999</v>
      </c>
    </row>
    <row r="621" spans="1:21" ht="60" customHeight="1" x14ac:dyDescent="0.2">
      <c r="A621" s="94" t="s">
        <v>3423</v>
      </c>
      <c r="B621" s="96" t="s">
        <v>2608</v>
      </c>
      <c r="C621" s="86">
        <v>43138</v>
      </c>
      <c r="D621" s="80" t="s">
        <v>1452</v>
      </c>
      <c r="E621" s="85" t="s">
        <v>976</v>
      </c>
      <c r="F621" s="85" t="s">
        <v>1453</v>
      </c>
      <c r="G621" s="80" t="s">
        <v>1413</v>
      </c>
      <c r="H621" s="80" t="s">
        <v>1414</v>
      </c>
      <c r="I621" s="80" t="s">
        <v>1810</v>
      </c>
      <c r="J621" s="85" t="s">
        <v>1454</v>
      </c>
      <c r="K621" s="96" t="s">
        <v>1416</v>
      </c>
      <c r="L621" s="96" t="s">
        <v>1417</v>
      </c>
      <c r="M621" s="117">
        <f t="shared" si="40"/>
        <v>2.7225999999999999</v>
      </c>
      <c r="N621" s="117">
        <v>27226</v>
      </c>
      <c r="O621" s="5" t="s">
        <v>97</v>
      </c>
      <c r="P621" s="28" t="s">
        <v>1455</v>
      </c>
      <c r="Q621" s="96">
        <v>604</v>
      </c>
      <c r="R621" s="96" t="s">
        <v>1377</v>
      </c>
      <c r="S621" s="80" t="s">
        <v>1419</v>
      </c>
      <c r="T621" s="65">
        <v>412860.09087900002</v>
      </c>
      <c r="U621" s="65">
        <v>7418947.1951099997</v>
      </c>
    </row>
    <row r="622" spans="1:21" ht="60" customHeight="1" x14ac:dyDescent="0.2">
      <c r="A622" s="94" t="s">
        <v>3419</v>
      </c>
      <c r="B622" s="96" t="s">
        <v>2608</v>
      </c>
      <c r="C622" s="86">
        <v>43138</v>
      </c>
      <c r="D622" s="80" t="s">
        <v>1436</v>
      </c>
      <c r="E622" s="85" t="s">
        <v>976</v>
      </c>
      <c r="F622" s="85" t="s">
        <v>1437</v>
      </c>
      <c r="G622" s="80" t="s">
        <v>1413</v>
      </c>
      <c r="H622" s="80" t="s">
        <v>1414</v>
      </c>
      <c r="I622" s="80" t="s">
        <v>1811</v>
      </c>
      <c r="J622" s="40" t="s">
        <v>1438</v>
      </c>
      <c r="K622" s="96" t="s">
        <v>1416</v>
      </c>
      <c r="L622" s="96" t="s">
        <v>1417</v>
      </c>
      <c r="M622" s="117">
        <f t="shared" si="40"/>
        <v>0.28999999999999998</v>
      </c>
      <c r="N622" s="117">
        <v>2900</v>
      </c>
      <c r="O622" s="5" t="s">
        <v>97</v>
      </c>
      <c r="P622" s="28" t="s">
        <v>1439</v>
      </c>
      <c r="Q622" s="96">
        <v>604</v>
      </c>
      <c r="R622" s="96" t="s">
        <v>1377</v>
      </c>
      <c r="S622" s="80" t="s">
        <v>1419</v>
      </c>
      <c r="T622" s="65">
        <v>498791.80229700002</v>
      </c>
      <c r="U622" s="65">
        <v>7452962.1052900003</v>
      </c>
    </row>
    <row r="623" spans="1:21" ht="60" customHeight="1" x14ac:dyDescent="0.2">
      <c r="A623" s="94" t="s">
        <v>3425</v>
      </c>
      <c r="B623" s="96" t="s">
        <v>2608</v>
      </c>
      <c r="C623" s="86">
        <v>43138</v>
      </c>
      <c r="D623" s="80" t="s">
        <v>1460</v>
      </c>
      <c r="E623" s="85" t="s">
        <v>976</v>
      </c>
      <c r="F623" s="85" t="s">
        <v>1461</v>
      </c>
      <c r="G623" s="80" t="s">
        <v>1413</v>
      </c>
      <c r="H623" s="80" t="s">
        <v>1414</v>
      </c>
      <c r="I623" s="80" t="s">
        <v>1810</v>
      </c>
      <c r="J623" s="85" t="s">
        <v>1462</v>
      </c>
      <c r="K623" s="96" t="s">
        <v>1416</v>
      </c>
      <c r="L623" s="96" t="s">
        <v>1417</v>
      </c>
      <c r="M623" s="117">
        <f t="shared" si="40"/>
        <v>2.2012999999999998</v>
      </c>
      <c r="N623" s="117">
        <v>22013</v>
      </c>
      <c r="O623" s="5" t="s">
        <v>97</v>
      </c>
      <c r="P623" s="28" t="s">
        <v>1459</v>
      </c>
      <c r="Q623" s="96">
        <v>604</v>
      </c>
      <c r="R623" s="96" t="s">
        <v>1377</v>
      </c>
      <c r="S623" s="80" t="s">
        <v>1419</v>
      </c>
      <c r="T623" s="65">
        <v>466782.05649799999</v>
      </c>
      <c r="U623" s="65">
        <v>7467907.2997599998</v>
      </c>
    </row>
    <row r="624" spans="1:21" ht="60" customHeight="1" x14ac:dyDescent="0.2">
      <c r="A624" s="94" t="s">
        <v>3424</v>
      </c>
      <c r="B624" s="96" t="s">
        <v>2608</v>
      </c>
      <c r="C624" s="86">
        <v>43138</v>
      </c>
      <c r="D624" s="80" t="s">
        <v>1456</v>
      </c>
      <c r="E624" s="85" t="s">
        <v>976</v>
      </c>
      <c r="F624" s="85" t="s">
        <v>1457</v>
      </c>
      <c r="G624" s="80" t="s">
        <v>1413</v>
      </c>
      <c r="H624" s="80" t="s">
        <v>1414</v>
      </c>
      <c r="I624" s="80" t="s">
        <v>1810</v>
      </c>
      <c r="J624" s="85" t="s">
        <v>1458</v>
      </c>
      <c r="K624" s="96" t="s">
        <v>1416</v>
      </c>
      <c r="L624" s="96" t="s">
        <v>1417</v>
      </c>
      <c r="M624" s="117">
        <f t="shared" si="40"/>
        <v>0.541412</v>
      </c>
      <c r="N624" s="117">
        <v>5414.12</v>
      </c>
      <c r="O624" s="5" t="s">
        <v>97</v>
      </c>
      <c r="P624" s="28" t="s">
        <v>1459</v>
      </c>
      <c r="Q624" s="96">
        <v>604</v>
      </c>
      <c r="R624" s="96" t="s">
        <v>1377</v>
      </c>
      <c r="S624" s="80" t="s">
        <v>1419</v>
      </c>
      <c r="T624" s="65">
        <v>412656.96807800001</v>
      </c>
      <c r="U624" s="65">
        <v>7418864.1740300003</v>
      </c>
    </row>
    <row r="625" spans="1:21" ht="60" customHeight="1" x14ac:dyDescent="0.2">
      <c r="A625" s="94" t="s">
        <v>3430</v>
      </c>
      <c r="B625" s="96" t="s">
        <v>2609</v>
      </c>
      <c r="C625" s="86">
        <v>43161</v>
      </c>
      <c r="D625" s="80" t="s">
        <v>1495</v>
      </c>
      <c r="E625" s="85" t="s">
        <v>964</v>
      </c>
      <c r="F625" s="85" t="s">
        <v>1496</v>
      </c>
      <c r="G625" s="80" t="s">
        <v>1413</v>
      </c>
      <c r="H625" s="80" t="s">
        <v>1497</v>
      </c>
      <c r="I625" s="80" t="s">
        <v>1810</v>
      </c>
      <c r="J625" s="85" t="s">
        <v>1498</v>
      </c>
      <c r="K625" s="96" t="s">
        <v>1416</v>
      </c>
      <c r="L625" s="96" t="s">
        <v>1417</v>
      </c>
      <c r="M625" s="117">
        <f t="shared" si="40"/>
        <v>4.6234890000000002</v>
      </c>
      <c r="N625" s="117">
        <v>46234.89</v>
      </c>
      <c r="O625" s="5" t="s">
        <v>97</v>
      </c>
      <c r="P625" s="28" t="s">
        <v>2635</v>
      </c>
      <c r="Q625" s="96">
        <v>607</v>
      </c>
      <c r="R625" s="96" t="s">
        <v>1383</v>
      </c>
      <c r="S625" s="80" t="s">
        <v>1419</v>
      </c>
      <c r="T625" s="65">
        <v>351956.20041400002</v>
      </c>
      <c r="U625" s="65">
        <v>7443923.3437799998</v>
      </c>
    </row>
    <row r="626" spans="1:21" ht="60" customHeight="1" x14ac:dyDescent="0.2">
      <c r="A626" s="94" t="s">
        <v>3436</v>
      </c>
      <c r="B626" s="96" t="s">
        <v>2609</v>
      </c>
      <c r="C626" s="86">
        <v>43161</v>
      </c>
      <c r="D626" s="80" t="s">
        <v>1521</v>
      </c>
      <c r="E626" s="85" t="s">
        <v>964</v>
      </c>
      <c r="F626" s="85" t="s">
        <v>1522</v>
      </c>
      <c r="G626" s="80" t="s">
        <v>1413</v>
      </c>
      <c r="H626" s="80" t="s">
        <v>1497</v>
      </c>
      <c r="I626" s="80" t="s">
        <v>1810</v>
      </c>
      <c r="J626" s="85" t="s">
        <v>1523</v>
      </c>
      <c r="K626" s="96" t="s">
        <v>1416</v>
      </c>
      <c r="L626" s="96" t="s">
        <v>1417</v>
      </c>
      <c r="M626" s="117">
        <f t="shared" si="40"/>
        <v>0.17469999999999999</v>
      </c>
      <c r="N626" s="117">
        <v>1747</v>
      </c>
      <c r="O626" s="5" t="s">
        <v>97</v>
      </c>
      <c r="P626" s="28" t="s">
        <v>1524</v>
      </c>
      <c r="Q626" s="96">
        <v>611</v>
      </c>
      <c r="R626" s="96" t="s">
        <v>1384</v>
      </c>
      <c r="S626" s="80" t="s">
        <v>1419</v>
      </c>
      <c r="T626" s="65">
        <v>366346.99205</v>
      </c>
      <c r="U626" s="65">
        <v>7463407.3215100002</v>
      </c>
    </row>
    <row r="627" spans="1:21" ht="60" customHeight="1" x14ac:dyDescent="0.2">
      <c r="A627" s="94" t="s">
        <v>3404</v>
      </c>
      <c r="B627" s="96" t="s">
        <v>2606</v>
      </c>
      <c r="C627" s="86">
        <v>43090</v>
      </c>
      <c r="D627" s="80" t="s">
        <v>1404</v>
      </c>
      <c r="E627" s="85" t="s">
        <v>1606</v>
      </c>
      <c r="F627" s="85" t="s">
        <v>1607</v>
      </c>
      <c r="G627" s="80" t="s">
        <v>1464</v>
      </c>
      <c r="H627" s="80" t="s">
        <v>1530</v>
      </c>
      <c r="I627" s="80" t="s">
        <v>1810</v>
      </c>
      <c r="J627" s="85" t="s">
        <v>1608</v>
      </c>
      <c r="K627" s="80" t="s">
        <v>44</v>
      </c>
      <c r="L627" s="96" t="s">
        <v>1609</v>
      </c>
      <c r="M627" s="117">
        <f t="shared" si="40"/>
        <v>0.40846500000000002</v>
      </c>
      <c r="N627" s="117">
        <v>4084.65</v>
      </c>
      <c r="O627" s="5" t="s">
        <v>525</v>
      </c>
      <c r="P627" s="28" t="s">
        <v>1610</v>
      </c>
      <c r="Q627" s="96">
        <v>602</v>
      </c>
      <c r="R627" s="96" t="s">
        <v>1378</v>
      </c>
      <c r="S627" s="80" t="s">
        <v>1419</v>
      </c>
      <c r="T627" s="65">
        <v>511637.06</v>
      </c>
      <c r="U627" s="65">
        <v>7518215.2300000004</v>
      </c>
    </row>
    <row r="628" spans="1:21" ht="60" customHeight="1" x14ac:dyDescent="0.2">
      <c r="A628" s="94" t="s">
        <v>3432</v>
      </c>
      <c r="B628" s="96" t="s">
        <v>2609</v>
      </c>
      <c r="C628" s="86">
        <v>43161</v>
      </c>
      <c r="D628" s="80" t="s">
        <v>1503</v>
      </c>
      <c r="E628" s="85" t="s">
        <v>964</v>
      </c>
      <c r="F628" s="85" t="s">
        <v>1504</v>
      </c>
      <c r="G628" s="80" t="s">
        <v>1413</v>
      </c>
      <c r="H628" s="80" t="s">
        <v>1497</v>
      </c>
      <c r="I628" s="80" t="s">
        <v>1810</v>
      </c>
      <c r="J628" s="85" t="s">
        <v>1505</v>
      </c>
      <c r="K628" s="96" t="s">
        <v>1416</v>
      </c>
      <c r="L628" s="96" t="s">
        <v>1417</v>
      </c>
      <c r="M628" s="117">
        <f t="shared" si="40"/>
        <v>0.223188</v>
      </c>
      <c r="N628" s="117">
        <v>2231.88</v>
      </c>
      <c r="O628" s="5" t="s">
        <v>97</v>
      </c>
      <c r="P628" s="28" t="s">
        <v>1506</v>
      </c>
      <c r="Q628" s="96">
        <v>607</v>
      </c>
      <c r="R628" s="96" t="s">
        <v>1383</v>
      </c>
      <c r="S628" s="80" t="s">
        <v>1419</v>
      </c>
      <c r="T628" s="65">
        <v>351700.40024400002</v>
      </c>
      <c r="U628" s="65">
        <v>7444804.5607899996</v>
      </c>
    </row>
    <row r="629" spans="1:21" ht="60" customHeight="1" x14ac:dyDescent="0.2">
      <c r="A629" s="94" t="s">
        <v>3433</v>
      </c>
      <c r="B629" s="96" t="s">
        <v>2609</v>
      </c>
      <c r="C629" s="86">
        <v>43161</v>
      </c>
      <c r="D629" s="80" t="s">
        <v>1507</v>
      </c>
      <c r="E629" s="85" t="s">
        <v>964</v>
      </c>
      <c r="F629" s="85" t="s">
        <v>1508</v>
      </c>
      <c r="G629" s="80" t="s">
        <v>1413</v>
      </c>
      <c r="H629" s="80" t="s">
        <v>1497</v>
      </c>
      <c r="I629" s="80" t="s">
        <v>1810</v>
      </c>
      <c r="J629" s="85" t="s">
        <v>1509</v>
      </c>
      <c r="K629" s="96" t="s">
        <v>1416</v>
      </c>
      <c r="L629" s="96" t="s">
        <v>1417</v>
      </c>
      <c r="M629" s="117">
        <f t="shared" si="40"/>
        <v>6.1399999999999996E-3</v>
      </c>
      <c r="N629" s="117">
        <v>61.4</v>
      </c>
      <c r="O629" s="5" t="s">
        <v>97</v>
      </c>
      <c r="P629" s="28" t="s">
        <v>1510</v>
      </c>
      <c r="Q629" s="96">
        <v>607</v>
      </c>
      <c r="R629" s="96" t="s">
        <v>1383</v>
      </c>
      <c r="S629" s="80" t="s">
        <v>1419</v>
      </c>
      <c r="T629" s="65">
        <v>352219.17885700002</v>
      </c>
      <c r="U629" s="65">
        <v>7444383.62818</v>
      </c>
    </row>
    <row r="630" spans="1:21" ht="60" customHeight="1" x14ac:dyDescent="0.2">
      <c r="A630" s="94" t="s">
        <v>3489</v>
      </c>
      <c r="B630" s="96" t="s">
        <v>2618</v>
      </c>
      <c r="C630" s="86">
        <v>43433</v>
      </c>
      <c r="D630" s="80" t="s">
        <v>1851</v>
      </c>
      <c r="E630" s="85" t="s">
        <v>1729</v>
      </c>
      <c r="F630" s="85" t="s">
        <v>1730</v>
      </c>
      <c r="G630" s="80" t="s">
        <v>1464</v>
      </c>
      <c r="H630" s="80" t="s">
        <v>1530</v>
      </c>
      <c r="I630" s="80" t="s">
        <v>1810</v>
      </c>
      <c r="J630" s="85" t="s">
        <v>1731</v>
      </c>
      <c r="K630" s="96" t="s">
        <v>1416</v>
      </c>
      <c r="L630" s="96" t="s">
        <v>1417</v>
      </c>
      <c r="M630" s="117">
        <f t="shared" si="40"/>
        <v>0.71250000000000002</v>
      </c>
      <c r="N630" s="117">
        <v>7125</v>
      </c>
      <c r="O630" s="81" t="s">
        <v>816</v>
      </c>
      <c r="P630" s="28" t="s">
        <v>1732</v>
      </c>
      <c r="Q630" s="96">
        <v>623</v>
      </c>
      <c r="R630" s="96" t="s">
        <v>1389</v>
      </c>
      <c r="S630" s="80" t="s">
        <v>1419</v>
      </c>
      <c r="T630" s="65">
        <v>508757.57915200002</v>
      </c>
      <c r="U630" s="65">
        <v>7518570.2894400004</v>
      </c>
    </row>
    <row r="631" spans="1:21" ht="60" customHeight="1" x14ac:dyDescent="0.2">
      <c r="A631" s="94" t="s">
        <v>3490</v>
      </c>
      <c r="B631" s="96" t="s">
        <v>2618</v>
      </c>
      <c r="C631" s="86">
        <v>43433</v>
      </c>
      <c r="D631" s="80" t="s">
        <v>1852</v>
      </c>
      <c r="E631" s="85" t="s">
        <v>1729</v>
      </c>
      <c r="F631" s="85" t="s">
        <v>1733</v>
      </c>
      <c r="G631" s="80" t="s">
        <v>1464</v>
      </c>
      <c r="H631" s="80" t="s">
        <v>121</v>
      </c>
      <c r="I631" s="80" t="s">
        <v>1810</v>
      </c>
      <c r="J631" s="85" t="s">
        <v>1734</v>
      </c>
      <c r="K631" s="96" t="s">
        <v>1416</v>
      </c>
      <c r="L631" s="96" t="s">
        <v>1417</v>
      </c>
      <c r="M631" s="117">
        <f t="shared" si="40"/>
        <v>1.4029639999999999</v>
      </c>
      <c r="N631" s="117">
        <v>14029.64</v>
      </c>
      <c r="O631" s="81" t="s">
        <v>816</v>
      </c>
      <c r="P631" s="28" t="s">
        <v>1735</v>
      </c>
      <c r="Q631" s="96">
        <v>623</v>
      </c>
      <c r="R631" s="96" t="s">
        <v>1389</v>
      </c>
      <c r="S631" s="80" t="s">
        <v>1419</v>
      </c>
      <c r="T631" s="65">
        <v>577527.23701399995</v>
      </c>
      <c r="U631" s="65">
        <v>7653028.8629099997</v>
      </c>
    </row>
    <row r="632" spans="1:21" ht="60" customHeight="1" x14ac:dyDescent="0.2">
      <c r="A632" s="94" t="s">
        <v>3438</v>
      </c>
      <c r="B632" s="96" t="s">
        <v>2612</v>
      </c>
      <c r="C632" s="86">
        <v>43304</v>
      </c>
      <c r="D632" s="80" t="s">
        <v>1527</v>
      </c>
      <c r="E632" s="85" t="s">
        <v>1528</v>
      </c>
      <c r="F632" s="85" t="s">
        <v>1529</v>
      </c>
      <c r="G632" s="80" t="s">
        <v>1464</v>
      </c>
      <c r="H632" s="80" t="s">
        <v>1530</v>
      </c>
      <c r="I632" s="80" t="s">
        <v>1810</v>
      </c>
      <c r="J632" s="85" t="s">
        <v>1531</v>
      </c>
      <c r="K632" s="96" t="s">
        <v>1416</v>
      </c>
      <c r="L632" s="96" t="s">
        <v>1417</v>
      </c>
      <c r="M632" s="117">
        <f t="shared" si="40"/>
        <v>0.20449999999999999</v>
      </c>
      <c r="N632" s="117">
        <v>2045</v>
      </c>
      <c r="O632" s="5" t="s">
        <v>97</v>
      </c>
      <c r="P632" s="28" t="s">
        <v>1532</v>
      </c>
      <c r="Q632" s="96">
        <v>615</v>
      </c>
      <c r="R632" s="96" t="s">
        <v>1385</v>
      </c>
      <c r="S632" s="80" t="s">
        <v>1419</v>
      </c>
      <c r="T632" s="65">
        <v>509766.792289</v>
      </c>
      <c r="U632" s="65">
        <v>7519083.3232899997</v>
      </c>
    </row>
    <row r="633" spans="1:21" ht="60" customHeight="1" x14ac:dyDescent="0.2">
      <c r="A633" s="94" t="s">
        <v>3431</v>
      </c>
      <c r="B633" s="96" t="s">
        <v>2610</v>
      </c>
      <c r="C633" s="86">
        <v>43167</v>
      </c>
      <c r="D633" s="80" t="s">
        <v>1499</v>
      </c>
      <c r="E633" s="85" t="s">
        <v>964</v>
      </c>
      <c r="F633" s="85" t="s">
        <v>1500</v>
      </c>
      <c r="G633" s="80" t="s">
        <v>1413</v>
      </c>
      <c r="H633" s="80" t="s">
        <v>1497</v>
      </c>
      <c r="I633" s="80" t="s">
        <v>1810</v>
      </c>
      <c r="J633" s="85" t="s">
        <v>1501</v>
      </c>
      <c r="K633" s="96" t="s">
        <v>1416</v>
      </c>
      <c r="L633" s="96" t="s">
        <v>1417</v>
      </c>
      <c r="M633" s="117">
        <f t="shared" si="40"/>
        <v>1.62</v>
      </c>
      <c r="N633" s="117">
        <v>16200</v>
      </c>
      <c r="O633" s="5" t="s">
        <v>97</v>
      </c>
      <c r="P633" s="28" t="s">
        <v>1502</v>
      </c>
      <c r="Q633" s="96">
        <v>607</v>
      </c>
      <c r="R633" s="96" t="s">
        <v>1383</v>
      </c>
      <c r="S633" s="80" t="s">
        <v>1419</v>
      </c>
      <c r="T633" s="65">
        <v>351452.06081599998</v>
      </c>
      <c r="U633" s="65">
        <v>7443673.1538699996</v>
      </c>
    </row>
    <row r="634" spans="1:21" ht="60" customHeight="1" x14ac:dyDescent="0.2">
      <c r="A634" s="94" t="s">
        <v>3478</v>
      </c>
      <c r="B634" s="96" t="s">
        <v>2612</v>
      </c>
      <c r="C634" s="86">
        <v>43304</v>
      </c>
      <c r="D634" s="80" t="s">
        <v>1840</v>
      </c>
      <c r="E634" s="85" t="s">
        <v>1006</v>
      </c>
      <c r="F634" s="85" t="s">
        <v>1682</v>
      </c>
      <c r="G634" s="80" t="s">
        <v>1413</v>
      </c>
      <c r="H634" s="80" t="s">
        <v>1413</v>
      </c>
      <c r="I634" s="80" t="s">
        <v>1810</v>
      </c>
      <c r="J634" s="85" t="s">
        <v>1683</v>
      </c>
      <c r="K634" s="96" t="s">
        <v>1416</v>
      </c>
      <c r="L634" s="96" t="s">
        <v>1417</v>
      </c>
      <c r="M634" s="117">
        <f t="shared" si="40"/>
        <v>0.106144</v>
      </c>
      <c r="N634" s="117">
        <v>1061.44</v>
      </c>
      <c r="O634" s="5" t="s">
        <v>97</v>
      </c>
      <c r="P634" s="28" t="s">
        <v>1684</v>
      </c>
      <c r="Q634" s="96">
        <v>616</v>
      </c>
      <c r="R634" s="96" t="s">
        <v>1387</v>
      </c>
      <c r="S634" s="80" t="s">
        <v>1419</v>
      </c>
      <c r="T634" s="65">
        <v>358371.35874900001</v>
      </c>
      <c r="U634" s="65">
        <v>7387247.4102100004</v>
      </c>
    </row>
    <row r="635" spans="1:21" ht="60" customHeight="1" x14ac:dyDescent="0.2">
      <c r="A635" s="94" t="s">
        <v>3479</v>
      </c>
      <c r="B635" s="96" t="s">
        <v>2612</v>
      </c>
      <c r="C635" s="86">
        <v>43304</v>
      </c>
      <c r="D635" s="80" t="s">
        <v>1841</v>
      </c>
      <c r="E635" s="85" t="s">
        <v>1006</v>
      </c>
      <c r="F635" s="85" t="s">
        <v>1685</v>
      </c>
      <c r="G635" s="80" t="s">
        <v>1413</v>
      </c>
      <c r="H635" s="80" t="s">
        <v>1413</v>
      </c>
      <c r="I635" s="80" t="s">
        <v>1810</v>
      </c>
      <c r="J635" s="85" t="s">
        <v>1686</v>
      </c>
      <c r="K635" s="96" t="s">
        <v>1416</v>
      </c>
      <c r="L635" s="96" t="s">
        <v>1417</v>
      </c>
      <c r="M635" s="117">
        <f t="shared" si="40"/>
        <v>0.107598</v>
      </c>
      <c r="N635" s="117">
        <v>1075.98</v>
      </c>
      <c r="O635" s="5" t="s">
        <v>97</v>
      </c>
      <c r="P635" s="28" t="s">
        <v>1687</v>
      </c>
      <c r="Q635" s="96">
        <v>616</v>
      </c>
      <c r="R635" s="96" t="s">
        <v>1387</v>
      </c>
      <c r="S635" s="80" t="s">
        <v>1419</v>
      </c>
      <c r="T635" s="65">
        <v>358486.16341400001</v>
      </c>
      <c r="U635" s="65">
        <v>7386300.8994000005</v>
      </c>
    </row>
    <row r="636" spans="1:21" ht="60" customHeight="1" x14ac:dyDescent="0.2">
      <c r="A636" s="94" t="s">
        <v>3511</v>
      </c>
      <c r="B636" s="96" t="s">
        <v>2618</v>
      </c>
      <c r="C636" s="86">
        <v>43433</v>
      </c>
      <c r="D636" s="80" t="s">
        <v>1399</v>
      </c>
      <c r="E636" s="85" t="s">
        <v>1788</v>
      </c>
      <c r="F636" s="85" t="s">
        <v>1795</v>
      </c>
      <c r="G636" s="80" t="s">
        <v>1464</v>
      </c>
      <c r="H636" s="80" t="s">
        <v>121</v>
      </c>
      <c r="I636" s="80" t="s">
        <v>1811</v>
      </c>
      <c r="J636" s="85" t="s">
        <v>1796</v>
      </c>
      <c r="K636" s="96" t="s">
        <v>1416</v>
      </c>
      <c r="L636" s="96" t="s">
        <v>1417</v>
      </c>
      <c r="M636" s="117">
        <f t="shared" si="40"/>
        <v>6.225E-2</v>
      </c>
      <c r="N636" s="117">
        <v>622.5</v>
      </c>
      <c r="O636" s="5" t="s">
        <v>97</v>
      </c>
      <c r="P636" s="28" t="s">
        <v>1797</v>
      </c>
      <c r="Q636" s="96">
        <v>624</v>
      </c>
      <c r="R636" s="96" t="s">
        <v>1391</v>
      </c>
      <c r="S636" s="80" t="s">
        <v>1419</v>
      </c>
      <c r="T636" s="65">
        <v>577582.72289199999</v>
      </c>
      <c r="U636" s="65">
        <v>7600721.9317300003</v>
      </c>
    </row>
    <row r="637" spans="1:21" ht="60" customHeight="1" x14ac:dyDescent="0.2">
      <c r="A637" s="94" t="s">
        <v>3510</v>
      </c>
      <c r="B637" s="96" t="s">
        <v>2618</v>
      </c>
      <c r="C637" s="86">
        <v>43433</v>
      </c>
      <c r="D637" s="80" t="s">
        <v>1398</v>
      </c>
      <c r="E637" s="85" t="s">
        <v>1788</v>
      </c>
      <c r="F637" s="85" t="s">
        <v>1792</v>
      </c>
      <c r="G637" s="80" t="s">
        <v>1464</v>
      </c>
      <c r="H637" s="80" t="s">
        <v>121</v>
      </c>
      <c r="I637" s="80" t="s">
        <v>1810</v>
      </c>
      <c r="J637" s="85" t="s">
        <v>1793</v>
      </c>
      <c r="K637" s="96" t="s">
        <v>1416</v>
      </c>
      <c r="L637" s="96" t="s">
        <v>1417</v>
      </c>
      <c r="M637" s="117">
        <f t="shared" si="40"/>
        <v>5.8549999999999998E-2</v>
      </c>
      <c r="N637" s="117">
        <v>585.5</v>
      </c>
      <c r="O637" s="5" t="s">
        <v>97</v>
      </c>
      <c r="P637" s="28" t="s">
        <v>1794</v>
      </c>
      <c r="Q637" s="96">
        <v>624</v>
      </c>
      <c r="R637" s="96" t="s">
        <v>1391</v>
      </c>
      <c r="S637" s="80" t="s">
        <v>1419</v>
      </c>
      <c r="T637" s="65">
        <v>577684.58082200005</v>
      </c>
      <c r="U637" s="65">
        <v>7652665.5376700005</v>
      </c>
    </row>
    <row r="638" spans="1:21" ht="60" customHeight="1" x14ac:dyDescent="0.2">
      <c r="A638" s="94" t="s">
        <v>3471</v>
      </c>
      <c r="B638" s="96" t="s">
        <v>2612</v>
      </c>
      <c r="C638" s="86">
        <v>43304</v>
      </c>
      <c r="D638" s="80" t="s">
        <v>1833</v>
      </c>
      <c r="E638" s="85" t="s">
        <v>964</v>
      </c>
      <c r="F638" s="85" t="s">
        <v>1665</v>
      </c>
      <c r="G638" s="80" t="s">
        <v>1413</v>
      </c>
      <c r="H638" s="80" t="s">
        <v>1497</v>
      </c>
      <c r="I638" s="80" t="s">
        <v>1810</v>
      </c>
      <c r="J638" s="85" t="s">
        <v>1665</v>
      </c>
      <c r="K638" s="96" t="s">
        <v>1416</v>
      </c>
      <c r="L638" s="96" t="s">
        <v>1417</v>
      </c>
      <c r="M638" s="117">
        <f t="shared" si="40"/>
        <v>1.9837</v>
      </c>
      <c r="N638" s="117">
        <v>19837</v>
      </c>
      <c r="O638" s="5" t="s">
        <v>97</v>
      </c>
      <c r="P638" s="28" t="s">
        <v>1666</v>
      </c>
      <c r="Q638" s="96">
        <v>616</v>
      </c>
      <c r="R638" s="96" t="s">
        <v>1387</v>
      </c>
      <c r="S638" s="80" t="s">
        <v>1419</v>
      </c>
      <c r="T638" s="65">
        <v>354603.53369900002</v>
      </c>
      <c r="U638" s="65">
        <v>7441512.2715999996</v>
      </c>
    </row>
    <row r="639" spans="1:21" ht="60" customHeight="1" x14ac:dyDescent="0.2">
      <c r="A639" s="94" t="s">
        <v>3408</v>
      </c>
      <c r="B639" s="96" t="s">
        <v>2602</v>
      </c>
      <c r="C639" s="86">
        <v>43075</v>
      </c>
      <c r="D639" s="80" t="s">
        <v>1410</v>
      </c>
      <c r="E639" s="85" t="s">
        <v>1014</v>
      </c>
      <c r="F639" s="85" t="s">
        <v>1463</v>
      </c>
      <c r="G639" s="80" t="s">
        <v>1464</v>
      </c>
      <c r="H639" s="80" t="s">
        <v>1394</v>
      </c>
      <c r="I639" s="80" t="s">
        <v>1811</v>
      </c>
      <c r="J639" s="85" t="s">
        <v>1492</v>
      </c>
      <c r="K639" s="96" t="s">
        <v>1416</v>
      </c>
      <c r="L639" s="96" t="s">
        <v>1417</v>
      </c>
      <c r="M639" s="117">
        <f t="shared" si="40"/>
        <v>15385</v>
      </c>
      <c r="N639" s="117">
        <v>153850000</v>
      </c>
      <c r="O639" s="81" t="s">
        <v>119</v>
      </c>
      <c r="P639" s="28" t="s">
        <v>2633</v>
      </c>
      <c r="Q639" s="96">
        <v>602</v>
      </c>
      <c r="R639" s="96" t="s">
        <v>1380</v>
      </c>
      <c r="S639" s="80" t="s">
        <v>1494</v>
      </c>
      <c r="T639" s="65">
        <v>662023.80000000005</v>
      </c>
      <c r="U639" s="65">
        <v>7431142.5199999996</v>
      </c>
    </row>
    <row r="640" spans="1:21" ht="60" customHeight="1" x14ac:dyDescent="0.2">
      <c r="A640" s="94" t="s">
        <v>3470</v>
      </c>
      <c r="B640" s="96" t="s">
        <v>2612</v>
      </c>
      <c r="C640" s="86">
        <v>43304</v>
      </c>
      <c r="D640" s="80" t="s">
        <v>1832</v>
      </c>
      <c r="E640" s="85" t="s">
        <v>1662</v>
      </c>
      <c r="F640" s="85" t="s">
        <v>1662</v>
      </c>
      <c r="G640" s="80" t="s">
        <v>1413</v>
      </c>
      <c r="H640" s="80" t="s">
        <v>1413</v>
      </c>
      <c r="I640" s="80" t="s">
        <v>1810</v>
      </c>
      <c r="J640" s="85" t="s">
        <v>1663</v>
      </c>
      <c r="K640" s="96" t="s">
        <v>1416</v>
      </c>
      <c r="L640" s="96" t="s">
        <v>1417</v>
      </c>
      <c r="M640" s="117">
        <f t="shared" si="40"/>
        <v>1.9199999999999998E-2</v>
      </c>
      <c r="N640" s="117">
        <v>192</v>
      </c>
      <c r="O640" s="5" t="s">
        <v>97</v>
      </c>
      <c r="P640" s="28" t="s">
        <v>1664</v>
      </c>
      <c r="Q640" s="96">
        <v>616</v>
      </c>
      <c r="R640" s="96" t="s">
        <v>1387</v>
      </c>
      <c r="S640" s="80" t="s">
        <v>1419</v>
      </c>
      <c r="T640" s="65">
        <v>357808.28231500002</v>
      </c>
      <c r="U640" s="65">
        <v>7382164.9414100004</v>
      </c>
    </row>
    <row r="641" spans="1:21" ht="60" customHeight="1" x14ac:dyDescent="0.2">
      <c r="A641" s="94" t="s">
        <v>3491</v>
      </c>
      <c r="B641" s="96" t="s">
        <v>2618</v>
      </c>
      <c r="C641" s="86">
        <v>43433</v>
      </c>
      <c r="D641" s="80" t="s">
        <v>1853</v>
      </c>
      <c r="E641" s="85" t="s">
        <v>1736</v>
      </c>
      <c r="F641" s="85" t="s">
        <v>1737</v>
      </c>
      <c r="G641" s="80" t="s">
        <v>1464</v>
      </c>
      <c r="H641" s="80" t="s">
        <v>1394</v>
      </c>
      <c r="I641" s="80" t="s">
        <v>1811</v>
      </c>
      <c r="J641" s="85" t="s">
        <v>1738</v>
      </c>
      <c r="K641" s="96" t="s">
        <v>1416</v>
      </c>
      <c r="L641" s="96" t="s">
        <v>1417</v>
      </c>
      <c r="M641" s="117">
        <f t="shared" si="40"/>
        <v>0.31433</v>
      </c>
      <c r="N641" s="117">
        <v>3143.3</v>
      </c>
      <c r="O641" s="5" t="s">
        <v>97</v>
      </c>
      <c r="P641" s="28" t="s">
        <v>2146</v>
      </c>
      <c r="Q641" s="96">
        <v>623</v>
      </c>
      <c r="R641" s="96" t="s">
        <v>1389</v>
      </c>
      <c r="S641" s="80" t="s">
        <v>1419</v>
      </c>
      <c r="T641" s="65">
        <v>623977.613105</v>
      </c>
      <c r="U641" s="65">
        <v>7387178.6480999999</v>
      </c>
    </row>
    <row r="642" spans="1:21" ht="60" customHeight="1" x14ac:dyDescent="0.2">
      <c r="A642" s="94" t="s">
        <v>3492</v>
      </c>
      <c r="B642" s="96" t="s">
        <v>2618</v>
      </c>
      <c r="C642" s="86">
        <v>43433</v>
      </c>
      <c r="D642" s="80" t="s">
        <v>1854</v>
      </c>
      <c r="E642" s="85" t="s">
        <v>1736</v>
      </c>
      <c r="F642" s="85" t="s">
        <v>1739</v>
      </c>
      <c r="G642" s="80" t="s">
        <v>1464</v>
      </c>
      <c r="H642" s="80" t="s">
        <v>1394</v>
      </c>
      <c r="I642" s="80" t="s">
        <v>1811</v>
      </c>
      <c r="J642" s="85" t="s">
        <v>1739</v>
      </c>
      <c r="K642" s="96" t="s">
        <v>1416</v>
      </c>
      <c r="L642" s="96" t="s">
        <v>1417</v>
      </c>
      <c r="M642" s="117">
        <f t="shared" si="40"/>
        <v>10.9</v>
      </c>
      <c r="N642" s="117">
        <v>109000</v>
      </c>
      <c r="O642" s="5" t="s">
        <v>97</v>
      </c>
      <c r="P642" s="28" t="s">
        <v>2146</v>
      </c>
      <c r="Q642" s="96">
        <v>623</v>
      </c>
      <c r="R642" s="96" t="s">
        <v>1389</v>
      </c>
      <c r="S642" s="80" t="s">
        <v>1419</v>
      </c>
      <c r="T642" s="65">
        <v>620660.83828400006</v>
      </c>
      <c r="U642" s="65">
        <v>7377614.9099500002</v>
      </c>
    </row>
    <row r="643" spans="1:21" ht="60" customHeight="1" x14ac:dyDescent="0.2">
      <c r="A643" s="94" t="s">
        <v>3409</v>
      </c>
      <c r="B643" s="96" t="s">
        <v>2602</v>
      </c>
      <c r="C643" s="86">
        <v>43075</v>
      </c>
      <c r="D643" s="80" t="s">
        <v>1475</v>
      </c>
      <c r="E643" s="85" t="s">
        <v>1729</v>
      </c>
      <c r="F643" s="85" t="s">
        <v>1476</v>
      </c>
      <c r="G643" s="80" t="s">
        <v>1477</v>
      </c>
      <c r="H643" s="80" t="s">
        <v>1477</v>
      </c>
      <c r="I643" s="80" t="s">
        <v>1810</v>
      </c>
      <c r="J643" s="85" t="s">
        <v>1478</v>
      </c>
      <c r="K643" s="96" t="s">
        <v>1416</v>
      </c>
      <c r="L643" s="96" t="s">
        <v>1417</v>
      </c>
      <c r="M643" s="117">
        <f t="shared" si="40"/>
        <v>11.378</v>
      </c>
      <c r="N643" s="117">
        <v>113780</v>
      </c>
      <c r="O643" s="81" t="s">
        <v>816</v>
      </c>
      <c r="P643" s="28" t="s">
        <v>1639</v>
      </c>
      <c r="Q643" s="96">
        <v>602</v>
      </c>
      <c r="R643" s="96" t="s">
        <v>1380</v>
      </c>
      <c r="S643" s="80" t="s">
        <v>1494</v>
      </c>
      <c r="T643" s="65">
        <v>377416.02</v>
      </c>
      <c r="U643" s="65">
        <v>7559764.8799999999</v>
      </c>
    </row>
    <row r="644" spans="1:21" ht="60" customHeight="1" x14ac:dyDescent="0.2">
      <c r="A644" s="94" t="s">
        <v>3469</v>
      </c>
      <c r="B644" s="96" t="s">
        <v>2612</v>
      </c>
      <c r="C644" s="86">
        <v>43304</v>
      </c>
      <c r="D644" s="80" t="s">
        <v>1831</v>
      </c>
      <c r="E644" s="85" t="s">
        <v>1659</v>
      </c>
      <c r="F644" s="85" t="s">
        <v>1659</v>
      </c>
      <c r="G644" s="80" t="s">
        <v>1413</v>
      </c>
      <c r="H644" s="80" t="s">
        <v>1413</v>
      </c>
      <c r="I644" s="80" t="s">
        <v>1810</v>
      </c>
      <c r="J644" s="85" t="s">
        <v>1660</v>
      </c>
      <c r="K644" s="96" t="s">
        <v>1416</v>
      </c>
      <c r="L644" s="96" t="s">
        <v>1417</v>
      </c>
      <c r="M644" s="117">
        <f t="shared" si="40"/>
        <v>3.3000000000000002E-2</v>
      </c>
      <c r="N644" s="117">
        <v>330</v>
      </c>
      <c r="O644" s="5" t="s">
        <v>97</v>
      </c>
      <c r="P644" s="28" t="s">
        <v>1661</v>
      </c>
      <c r="Q644" s="96">
        <v>616</v>
      </c>
      <c r="R644" s="96" t="s">
        <v>1387</v>
      </c>
      <c r="S644" s="80" t="s">
        <v>1419</v>
      </c>
      <c r="T644" s="65">
        <v>356034.72106399998</v>
      </c>
      <c r="U644" s="65">
        <v>7378942.2741200002</v>
      </c>
    </row>
    <row r="645" spans="1:21" ht="60" customHeight="1" x14ac:dyDescent="0.2">
      <c r="A645" s="94" t="s">
        <v>3468</v>
      </c>
      <c r="B645" s="96" t="s">
        <v>2612</v>
      </c>
      <c r="C645" s="86">
        <v>43304</v>
      </c>
      <c r="D645" s="80" t="s">
        <v>1830</v>
      </c>
      <c r="E645" s="85" t="s">
        <v>1788</v>
      </c>
      <c r="F645" s="85" t="s">
        <v>1657</v>
      </c>
      <c r="G645" s="80" t="s">
        <v>1464</v>
      </c>
      <c r="H645" s="80" t="s">
        <v>121</v>
      </c>
      <c r="I645" s="80" t="s">
        <v>1811</v>
      </c>
      <c r="J645" s="85" t="s">
        <v>1657</v>
      </c>
      <c r="K645" s="96" t="s">
        <v>1416</v>
      </c>
      <c r="L645" s="96" t="s">
        <v>1417</v>
      </c>
      <c r="M645" s="117">
        <f t="shared" si="40"/>
        <v>2.9874999999999998</v>
      </c>
      <c r="N645" s="117">
        <v>29875</v>
      </c>
      <c r="O645" s="5" t="s">
        <v>2594</v>
      </c>
      <c r="P645" s="28" t="s">
        <v>1658</v>
      </c>
      <c r="Q645" s="96">
        <v>616</v>
      </c>
      <c r="R645" s="96" t="s">
        <v>1387</v>
      </c>
      <c r="S645" s="80" t="s">
        <v>1419</v>
      </c>
      <c r="T645" s="65">
        <v>575409.87888700003</v>
      </c>
      <c r="U645" s="65">
        <v>7654680.9574199999</v>
      </c>
    </row>
    <row r="646" spans="1:21" ht="60" customHeight="1" x14ac:dyDescent="0.2">
      <c r="A646" s="94" t="s">
        <v>3467</v>
      </c>
      <c r="B646" s="96" t="s">
        <v>2612</v>
      </c>
      <c r="C646" s="86">
        <v>43304</v>
      </c>
      <c r="D646" s="80" t="s">
        <v>1829</v>
      </c>
      <c r="E646" s="85" t="s">
        <v>1788</v>
      </c>
      <c r="F646" s="85" t="s">
        <v>1654</v>
      </c>
      <c r="G646" s="80" t="s">
        <v>1464</v>
      </c>
      <c r="H646" s="80" t="s">
        <v>121</v>
      </c>
      <c r="I646" s="80" t="s">
        <v>1811</v>
      </c>
      <c r="J646" s="85" t="s">
        <v>1654</v>
      </c>
      <c r="K646" s="96" t="s">
        <v>1416</v>
      </c>
      <c r="L646" s="96" t="s">
        <v>1417</v>
      </c>
      <c r="M646" s="117">
        <f t="shared" si="40"/>
        <v>6.2300000000000001E-2</v>
      </c>
      <c r="N646" s="117">
        <v>623</v>
      </c>
      <c r="O646" s="5" t="s">
        <v>97</v>
      </c>
      <c r="P646" s="28" t="s">
        <v>1656</v>
      </c>
      <c r="Q646" s="96">
        <v>616</v>
      </c>
      <c r="R646" s="96" t="s">
        <v>1387</v>
      </c>
      <c r="S646" s="80" t="s">
        <v>1419</v>
      </c>
      <c r="T646" s="65">
        <v>577896.32216900005</v>
      </c>
      <c r="U646" s="65">
        <v>7652328.1272</v>
      </c>
    </row>
    <row r="647" spans="1:21" ht="60" customHeight="1" x14ac:dyDescent="0.2">
      <c r="A647" s="94" t="s">
        <v>3512</v>
      </c>
      <c r="B647" s="96" t="s">
        <v>2618</v>
      </c>
      <c r="C647" s="86">
        <v>43433</v>
      </c>
      <c r="D647" s="80" t="s">
        <v>1400</v>
      </c>
      <c r="E647" s="85" t="s">
        <v>1788</v>
      </c>
      <c r="F647" s="85" t="s">
        <v>1798</v>
      </c>
      <c r="G647" s="80" t="s">
        <v>1464</v>
      </c>
      <c r="H647" s="80" t="s">
        <v>121</v>
      </c>
      <c r="I647" s="80" t="s">
        <v>1811</v>
      </c>
      <c r="J647" s="85" t="s">
        <v>1799</v>
      </c>
      <c r="K647" s="96" t="s">
        <v>1416</v>
      </c>
      <c r="L647" s="96" t="s">
        <v>1417</v>
      </c>
      <c r="M647" s="117">
        <f t="shared" si="40"/>
        <v>0.16</v>
      </c>
      <c r="N647" s="117">
        <v>1600</v>
      </c>
      <c r="O647" s="5" t="s">
        <v>97</v>
      </c>
      <c r="P647" s="28" t="s">
        <v>1800</v>
      </c>
      <c r="Q647" s="96">
        <v>624</v>
      </c>
      <c r="R647" s="96" t="s">
        <v>1391</v>
      </c>
      <c r="S647" s="80" t="s">
        <v>1419</v>
      </c>
      <c r="T647" s="65">
        <v>568215.31482800003</v>
      </c>
      <c r="U647" s="65">
        <v>7618535.9209099999</v>
      </c>
    </row>
    <row r="648" spans="1:21" ht="60" customHeight="1" x14ac:dyDescent="0.2">
      <c r="A648" s="94" t="s">
        <v>3466</v>
      </c>
      <c r="B648" s="96" t="s">
        <v>2612</v>
      </c>
      <c r="C648" s="86">
        <v>43304</v>
      </c>
      <c r="D648" s="80" t="s">
        <v>1828</v>
      </c>
      <c r="E648" s="85" t="s">
        <v>1788</v>
      </c>
      <c r="F648" s="85" t="s">
        <v>1654</v>
      </c>
      <c r="G648" s="80" t="s">
        <v>1464</v>
      </c>
      <c r="H648" s="80" t="s">
        <v>121</v>
      </c>
      <c r="I648" s="80" t="s">
        <v>1811</v>
      </c>
      <c r="J648" s="85" t="s">
        <v>1654</v>
      </c>
      <c r="K648" s="96" t="s">
        <v>1416</v>
      </c>
      <c r="L648" s="96" t="s">
        <v>1417</v>
      </c>
      <c r="M648" s="117">
        <f t="shared" si="40"/>
        <v>0.28029999999999999</v>
      </c>
      <c r="N648" s="117">
        <v>2803</v>
      </c>
      <c r="O648" s="5" t="s">
        <v>97</v>
      </c>
      <c r="P648" s="28" t="s">
        <v>1655</v>
      </c>
      <c r="Q648" s="96">
        <v>616</v>
      </c>
      <c r="R648" s="96" t="s">
        <v>1387</v>
      </c>
      <c r="S648" s="80" t="s">
        <v>1419</v>
      </c>
      <c r="T648" s="65">
        <v>577942.15606900002</v>
      </c>
      <c r="U648" s="65">
        <v>7652262.3289200002</v>
      </c>
    </row>
    <row r="649" spans="1:21" ht="60" customHeight="1" x14ac:dyDescent="0.2">
      <c r="A649" s="94" t="s">
        <v>3410</v>
      </c>
      <c r="B649" s="96" t="s">
        <v>2602</v>
      </c>
      <c r="C649" s="86">
        <v>43075</v>
      </c>
      <c r="D649" s="80" t="s">
        <v>882</v>
      </c>
      <c r="E649" s="85" t="s">
        <v>1014</v>
      </c>
      <c r="F649" s="85" t="s">
        <v>1463</v>
      </c>
      <c r="G649" s="80" t="s">
        <v>1464</v>
      </c>
      <c r="H649" s="12" t="s">
        <v>1394</v>
      </c>
      <c r="I649" s="80" t="s">
        <v>1811</v>
      </c>
      <c r="J649" s="85" t="s">
        <v>1465</v>
      </c>
      <c r="K649" s="96" t="s">
        <v>1416</v>
      </c>
      <c r="L649" s="96" t="s">
        <v>1417</v>
      </c>
      <c r="M649" s="117">
        <f t="shared" si="40"/>
        <v>1.1921200000000001</v>
      </c>
      <c r="N649" s="117">
        <v>11921.2</v>
      </c>
      <c r="O649" s="81" t="s">
        <v>119</v>
      </c>
      <c r="P649" s="28" t="s">
        <v>1466</v>
      </c>
      <c r="Q649" s="96">
        <v>604</v>
      </c>
      <c r="R649" s="96" t="s">
        <v>1377</v>
      </c>
      <c r="S649" s="80" t="s">
        <v>1419</v>
      </c>
      <c r="T649" s="65">
        <v>677875.14</v>
      </c>
      <c r="U649" s="65">
        <v>7468467.8099999996</v>
      </c>
    </row>
    <row r="650" spans="1:21" ht="60" customHeight="1" x14ac:dyDescent="0.2">
      <c r="A650" s="94" t="s">
        <v>3493</v>
      </c>
      <c r="B650" s="96" t="s">
        <v>2618</v>
      </c>
      <c r="C650" s="86">
        <v>43433</v>
      </c>
      <c r="D650" s="80" t="s">
        <v>1855</v>
      </c>
      <c r="E650" s="85" t="s">
        <v>1740</v>
      </c>
      <c r="F650" s="85" t="s">
        <v>1741</v>
      </c>
      <c r="G650" s="80" t="s">
        <v>1413</v>
      </c>
      <c r="H650" s="80" t="s">
        <v>1541</v>
      </c>
      <c r="I650" s="80" t="s">
        <v>1811</v>
      </c>
      <c r="J650" s="85" t="s">
        <v>1742</v>
      </c>
      <c r="K650" s="96" t="s">
        <v>1416</v>
      </c>
      <c r="L650" s="96" t="s">
        <v>1417</v>
      </c>
      <c r="M650" s="117">
        <f t="shared" si="40"/>
        <v>1.6</v>
      </c>
      <c r="N650" s="117">
        <v>16000</v>
      </c>
      <c r="O650" s="5" t="s">
        <v>97</v>
      </c>
      <c r="P650" s="28" t="s">
        <v>2636</v>
      </c>
      <c r="Q650" s="96">
        <v>623</v>
      </c>
      <c r="R650" s="96" t="s">
        <v>1389</v>
      </c>
      <c r="S650" s="80" t="s">
        <v>1419</v>
      </c>
      <c r="T650" s="65">
        <v>352650.85782799998</v>
      </c>
      <c r="U650" s="65">
        <v>7187005.4912</v>
      </c>
    </row>
    <row r="651" spans="1:21" ht="60" customHeight="1" x14ac:dyDescent="0.2">
      <c r="A651" s="94" t="s">
        <v>3465</v>
      </c>
      <c r="B651" s="96" t="s">
        <v>2612</v>
      </c>
      <c r="C651" s="86">
        <v>43304</v>
      </c>
      <c r="D651" s="80" t="s">
        <v>1827</v>
      </c>
      <c r="E651" s="85" t="s">
        <v>2620</v>
      </c>
      <c r="F651" s="85" t="s">
        <v>1652</v>
      </c>
      <c r="G651" s="80" t="s">
        <v>1413</v>
      </c>
      <c r="H651" s="80" t="s">
        <v>1541</v>
      </c>
      <c r="I651" s="80" t="s">
        <v>1811</v>
      </c>
      <c r="J651" s="85" t="s">
        <v>1650</v>
      </c>
      <c r="K651" s="96" t="s">
        <v>1416</v>
      </c>
      <c r="L651" s="96" t="s">
        <v>1417</v>
      </c>
      <c r="M651" s="117">
        <f t="shared" si="40"/>
        <v>18.1204</v>
      </c>
      <c r="N651" s="117">
        <v>181204</v>
      </c>
      <c r="O651" s="5" t="s">
        <v>2594</v>
      </c>
      <c r="P651" s="28" t="s">
        <v>1653</v>
      </c>
      <c r="Q651" s="96">
        <v>616</v>
      </c>
      <c r="R651" s="96" t="s">
        <v>1387</v>
      </c>
      <c r="S651" s="80" t="s">
        <v>1419</v>
      </c>
      <c r="T651" s="65">
        <v>356667.15707100002</v>
      </c>
      <c r="U651" s="65">
        <v>7187212.9776900001</v>
      </c>
    </row>
    <row r="652" spans="1:21" ht="60" customHeight="1" x14ac:dyDescent="0.2">
      <c r="A652" s="94" t="s">
        <v>3464</v>
      </c>
      <c r="B652" s="96" t="s">
        <v>2612</v>
      </c>
      <c r="C652" s="86">
        <v>43304</v>
      </c>
      <c r="D652" s="80" t="s">
        <v>1826</v>
      </c>
      <c r="E652" s="85" t="s">
        <v>2620</v>
      </c>
      <c r="F652" s="85" t="s">
        <v>1649</v>
      </c>
      <c r="G652" s="80" t="s">
        <v>1413</v>
      </c>
      <c r="H652" s="80" t="s">
        <v>1541</v>
      </c>
      <c r="I652" s="80" t="s">
        <v>1811</v>
      </c>
      <c r="J652" s="85" t="s">
        <v>1650</v>
      </c>
      <c r="K652" s="96" t="s">
        <v>1416</v>
      </c>
      <c r="L652" s="96" t="s">
        <v>1417</v>
      </c>
      <c r="M652" s="117">
        <f t="shared" si="40"/>
        <v>1.6957</v>
      </c>
      <c r="N652" s="117">
        <v>16957</v>
      </c>
      <c r="O652" s="5" t="s">
        <v>2594</v>
      </c>
      <c r="P652" s="28" t="s">
        <v>1651</v>
      </c>
      <c r="Q652" s="96">
        <v>616</v>
      </c>
      <c r="R652" s="96" t="s">
        <v>1387</v>
      </c>
      <c r="S652" s="80" t="s">
        <v>1419</v>
      </c>
      <c r="T652" s="65">
        <v>355675.81985299999</v>
      </c>
      <c r="U652" s="65">
        <v>7186615.5487900004</v>
      </c>
    </row>
    <row r="653" spans="1:21" ht="60" customHeight="1" x14ac:dyDescent="0.2">
      <c r="A653" s="94" t="s">
        <v>3440</v>
      </c>
      <c r="B653" s="96" t="s">
        <v>2612</v>
      </c>
      <c r="C653" s="86">
        <v>43304</v>
      </c>
      <c r="D653" s="80" t="s">
        <v>1538</v>
      </c>
      <c r="E653" s="85" t="s">
        <v>1539</v>
      </c>
      <c r="F653" s="85" t="s">
        <v>1540</v>
      </c>
      <c r="G653" s="80" t="s">
        <v>1413</v>
      </c>
      <c r="H653" s="80" t="s">
        <v>1541</v>
      </c>
      <c r="I653" s="80" t="s">
        <v>1810</v>
      </c>
      <c r="J653" s="85" t="s">
        <v>1542</v>
      </c>
      <c r="K653" s="96" t="s">
        <v>1416</v>
      </c>
      <c r="L653" s="96" t="s">
        <v>1543</v>
      </c>
      <c r="M653" s="117">
        <f t="shared" si="40"/>
        <v>0.12443800000000001</v>
      </c>
      <c r="N653" s="117">
        <v>1244.3800000000001</v>
      </c>
      <c r="O653" s="5" t="s">
        <v>97</v>
      </c>
      <c r="P653" s="28" t="s">
        <v>1537</v>
      </c>
      <c r="Q653" s="96">
        <v>615</v>
      </c>
      <c r="R653" s="96" t="s">
        <v>1385</v>
      </c>
      <c r="S653" s="80" t="s">
        <v>1419</v>
      </c>
      <c r="T653" s="65">
        <v>350012.03443300002</v>
      </c>
      <c r="U653" s="65">
        <v>7188839.6738299998</v>
      </c>
    </row>
    <row r="654" spans="1:21" ht="60" customHeight="1" x14ac:dyDescent="0.2">
      <c r="A654" s="94" t="s">
        <v>3439</v>
      </c>
      <c r="B654" s="96" t="s">
        <v>2612</v>
      </c>
      <c r="C654" s="86">
        <v>43304</v>
      </c>
      <c r="D654" s="80" t="s">
        <v>1533</v>
      </c>
      <c r="E654" s="85" t="s">
        <v>1534</v>
      </c>
      <c r="F654" s="85" t="s">
        <v>1535</v>
      </c>
      <c r="G654" s="80" t="s">
        <v>1464</v>
      </c>
      <c r="H654" s="80" t="s">
        <v>1394</v>
      </c>
      <c r="I654" s="80" t="s">
        <v>1811</v>
      </c>
      <c r="J654" s="85" t="s">
        <v>1536</v>
      </c>
      <c r="K654" s="96" t="s">
        <v>1416</v>
      </c>
      <c r="L654" s="96" t="s">
        <v>1417</v>
      </c>
      <c r="M654" s="117">
        <f t="shared" si="40"/>
        <v>6.6500000000000004E-2</v>
      </c>
      <c r="N654" s="117">
        <v>665</v>
      </c>
      <c r="O654" s="5" t="s">
        <v>97</v>
      </c>
      <c r="P654" s="28" t="s">
        <v>1537</v>
      </c>
      <c r="Q654" s="96">
        <v>615</v>
      </c>
      <c r="R654" s="96" t="s">
        <v>1385</v>
      </c>
      <c r="S654" s="80" t="s">
        <v>1419</v>
      </c>
      <c r="T654" s="65">
        <v>613346.20024399995</v>
      </c>
      <c r="U654" s="65">
        <v>7421186.6084500002</v>
      </c>
    </row>
    <row r="655" spans="1:21" ht="60" customHeight="1" x14ac:dyDescent="0.2">
      <c r="A655" s="94" t="s">
        <v>3494</v>
      </c>
      <c r="B655" s="96" t="s">
        <v>2618</v>
      </c>
      <c r="C655" s="86">
        <v>43433</v>
      </c>
      <c r="D655" s="80" t="s">
        <v>1856</v>
      </c>
      <c r="E655" s="85" t="s">
        <v>1743</v>
      </c>
      <c r="F655" s="85" t="s">
        <v>1744</v>
      </c>
      <c r="G655" s="80" t="s">
        <v>1413</v>
      </c>
      <c r="H655" s="80" t="s">
        <v>1413</v>
      </c>
      <c r="I655" s="80" t="s">
        <v>1810</v>
      </c>
      <c r="J655" s="85" t="s">
        <v>1745</v>
      </c>
      <c r="K655" s="96" t="s">
        <v>1416</v>
      </c>
      <c r="L655" s="96" t="s">
        <v>1417</v>
      </c>
      <c r="M655" s="117">
        <f t="shared" si="40"/>
        <v>0.35988500000000001</v>
      </c>
      <c r="N655" s="117">
        <v>3598.85</v>
      </c>
      <c r="O655" s="5" t="s">
        <v>97</v>
      </c>
      <c r="P655" s="28" t="s">
        <v>1746</v>
      </c>
      <c r="Q655" s="96">
        <v>623</v>
      </c>
      <c r="R655" s="96" t="s">
        <v>1389</v>
      </c>
      <c r="S655" s="80" t="s">
        <v>1419</v>
      </c>
      <c r="T655" s="65">
        <v>351241.09641100001</v>
      </c>
      <c r="U655" s="65">
        <v>7371397.4802000001</v>
      </c>
    </row>
    <row r="656" spans="1:21" ht="60" customHeight="1" x14ac:dyDescent="0.2">
      <c r="A656" s="94" t="s">
        <v>3413</v>
      </c>
      <c r="B656" s="96" t="s">
        <v>2602</v>
      </c>
      <c r="C656" s="86">
        <v>43075</v>
      </c>
      <c r="D656" s="80" t="s">
        <v>1475</v>
      </c>
      <c r="E656" s="85" t="s">
        <v>1729</v>
      </c>
      <c r="F656" s="85" t="s">
        <v>1476</v>
      </c>
      <c r="G656" s="80" t="s">
        <v>1477</v>
      </c>
      <c r="H656" s="80" t="s">
        <v>1477</v>
      </c>
      <c r="I656" s="80" t="s">
        <v>1810</v>
      </c>
      <c r="J656" s="85" t="s">
        <v>1478</v>
      </c>
      <c r="K656" s="96" t="s">
        <v>1416</v>
      </c>
      <c r="L656" s="96" t="s">
        <v>1417</v>
      </c>
      <c r="M656" s="117">
        <f t="shared" si="40"/>
        <v>11.378</v>
      </c>
      <c r="N656" s="117">
        <v>113780</v>
      </c>
      <c r="O656" s="81" t="s">
        <v>816</v>
      </c>
      <c r="P656" s="28" t="s">
        <v>1479</v>
      </c>
      <c r="Q656" s="96">
        <v>604</v>
      </c>
      <c r="R656" s="96" t="s">
        <v>1377</v>
      </c>
      <c r="S656" s="80" t="s">
        <v>1419</v>
      </c>
      <c r="T656" s="65">
        <v>377416.02</v>
      </c>
      <c r="U656" s="65">
        <v>7559764.8799999999</v>
      </c>
    </row>
    <row r="657" spans="1:21" ht="60" customHeight="1" x14ac:dyDescent="0.2">
      <c r="A657" s="94" t="s">
        <v>3411</v>
      </c>
      <c r="B657" s="96" t="s">
        <v>2602</v>
      </c>
      <c r="C657" s="86">
        <v>43075</v>
      </c>
      <c r="D657" s="80" t="s">
        <v>1467</v>
      </c>
      <c r="E657" s="85" t="s">
        <v>1468</v>
      </c>
      <c r="F657" s="85" t="s">
        <v>1469</v>
      </c>
      <c r="G657" s="80" t="s">
        <v>1464</v>
      </c>
      <c r="H657" s="12" t="s">
        <v>1394</v>
      </c>
      <c r="I657" s="80" t="s">
        <v>1811</v>
      </c>
      <c r="J657" s="85" t="s">
        <v>1470</v>
      </c>
      <c r="K657" s="96" t="s">
        <v>1416</v>
      </c>
      <c r="L657" s="96" t="s">
        <v>1471</v>
      </c>
      <c r="M657" s="117">
        <f t="shared" si="40"/>
        <v>3.6</v>
      </c>
      <c r="N657" s="117">
        <v>36000</v>
      </c>
      <c r="O657" s="5" t="s">
        <v>97</v>
      </c>
      <c r="P657" s="28" t="s">
        <v>2632</v>
      </c>
      <c r="Q657" s="96">
        <v>604</v>
      </c>
      <c r="R657" s="96" t="s">
        <v>1377</v>
      </c>
      <c r="S657" s="80" t="s">
        <v>1419</v>
      </c>
      <c r="T657" s="65">
        <v>580531.92000000004</v>
      </c>
      <c r="U657" s="65">
        <v>7468179.8799999999</v>
      </c>
    </row>
    <row r="658" spans="1:21" ht="60" customHeight="1" x14ac:dyDescent="0.2">
      <c r="A658" s="94" t="s">
        <v>3412</v>
      </c>
      <c r="B658" s="96" t="s">
        <v>2602</v>
      </c>
      <c r="C658" s="86">
        <v>43075</v>
      </c>
      <c r="D658" s="80" t="s">
        <v>1472</v>
      </c>
      <c r="E658" s="85" t="s">
        <v>1468</v>
      </c>
      <c r="F658" s="85" t="s">
        <v>1469</v>
      </c>
      <c r="G658" s="80" t="s">
        <v>1464</v>
      </c>
      <c r="H658" s="12" t="s">
        <v>1394</v>
      </c>
      <c r="I658" s="80" t="s">
        <v>1811</v>
      </c>
      <c r="J658" s="85" t="s">
        <v>1473</v>
      </c>
      <c r="K658" s="96" t="s">
        <v>1416</v>
      </c>
      <c r="L658" s="96" t="s">
        <v>1471</v>
      </c>
      <c r="M658" s="117">
        <f t="shared" si="40"/>
        <v>3.8</v>
      </c>
      <c r="N658" s="117">
        <v>38000</v>
      </c>
      <c r="O658" s="5" t="s">
        <v>97</v>
      </c>
      <c r="P658" s="28" t="s">
        <v>1474</v>
      </c>
      <c r="Q658" s="96">
        <v>604</v>
      </c>
      <c r="R658" s="96" t="s">
        <v>1377</v>
      </c>
      <c r="S658" s="80" t="s">
        <v>1419</v>
      </c>
      <c r="T658" s="65">
        <v>580531.92000000004</v>
      </c>
      <c r="U658" s="65">
        <v>7468179.8799999999</v>
      </c>
    </row>
    <row r="659" spans="1:21" ht="60" customHeight="1" x14ac:dyDescent="0.2">
      <c r="A659" s="94" t="s">
        <v>3429</v>
      </c>
      <c r="B659" s="96" t="s">
        <v>2602</v>
      </c>
      <c r="C659" s="86">
        <v>43075</v>
      </c>
      <c r="D659" s="80" t="s">
        <v>1410</v>
      </c>
      <c r="E659" s="85" t="s">
        <v>1014</v>
      </c>
      <c r="F659" s="85" t="s">
        <v>1463</v>
      </c>
      <c r="G659" s="80" t="s">
        <v>1464</v>
      </c>
      <c r="H659" s="80" t="s">
        <v>1394</v>
      </c>
      <c r="I659" s="80" t="s">
        <v>1811</v>
      </c>
      <c r="J659" s="85" t="s">
        <v>1492</v>
      </c>
      <c r="K659" s="96" t="s">
        <v>1416</v>
      </c>
      <c r="L659" s="96" t="s">
        <v>1417</v>
      </c>
      <c r="M659" s="117">
        <f t="shared" si="40"/>
        <v>0.96213500000000007</v>
      </c>
      <c r="N659" s="117">
        <v>9621.35</v>
      </c>
      <c r="O659" s="81" t="s">
        <v>119</v>
      </c>
      <c r="P659" s="28" t="s">
        <v>1493</v>
      </c>
      <c r="Q659" s="96">
        <v>605</v>
      </c>
      <c r="R659" s="96" t="s">
        <v>1382</v>
      </c>
      <c r="S659" s="80" t="s">
        <v>1494</v>
      </c>
      <c r="T659" s="65">
        <v>662023.80000000005</v>
      </c>
      <c r="U659" s="65">
        <v>7431142.5199999996</v>
      </c>
    </row>
    <row r="660" spans="1:21" ht="60" customHeight="1" x14ac:dyDescent="0.2">
      <c r="A660" s="94" t="s">
        <v>3495</v>
      </c>
      <c r="B660" s="96" t="s">
        <v>2618</v>
      </c>
      <c r="C660" s="86">
        <v>43433</v>
      </c>
      <c r="D660" s="80" t="s">
        <v>1857</v>
      </c>
      <c r="E660" s="85" t="s">
        <v>1393</v>
      </c>
      <c r="F660" s="85" t="s">
        <v>1747</v>
      </c>
      <c r="G660" s="80" t="s">
        <v>1464</v>
      </c>
      <c r="H660" s="80" t="s">
        <v>1394</v>
      </c>
      <c r="I660" s="80" t="s">
        <v>1810</v>
      </c>
      <c r="J660" s="85" t="s">
        <v>1748</v>
      </c>
      <c r="K660" s="96" t="s">
        <v>1416</v>
      </c>
      <c r="L660" s="96" t="s">
        <v>1417</v>
      </c>
      <c r="M660" s="117">
        <f t="shared" si="40"/>
        <v>7.14</v>
      </c>
      <c r="N660" s="117">
        <v>71400</v>
      </c>
      <c r="O660" s="5" t="s">
        <v>97</v>
      </c>
      <c r="P660" s="28" t="s">
        <v>1749</v>
      </c>
      <c r="Q660" s="96">
        <v>623</v>
      </c>
      <c r="R660" s="96" t="s">
        <v>1389</v>
      </c>
      <c r="S660" s="80" t="s">
        <v>1419</v>
      </c>
      <c r="T660" s="65">
        <v>583277.11336199997</v>
      </c>
      <c r="U660" s="65">
        <v>7465714.1715399995</v>
      </c>
    </row>
    <row r="661" spans="1:21" ht="60" customHeight="1" x14ac:dyDescent="0.2">
      <c r="A661" s="94" t="s">
        <v>3496</v>
      </c>
      <c r="B661" s="96" t="s">
        <v>2618</v>
      </c>
      <c r="C661" s="86">
        <v>43433</v>
      </c>
      <c r="D661" s="80" t="s">
        <v>1858</v>
      </c>
      <c r="E661" s="85" t="s">
        <v>1393</v>
      </c>
      <c r="F661" s="85" t="s">
        <v>1750</v>
      </c>
      <c r="G661" s="80" t="s">
        <v>1464</v>
      </c>
      <c r="H661" s="80" t="s">
        <v>1394</v>
      </c>
      <c r="I661" s="80" t="s">
        <v>1811</v>
      </c>
      <c r="J661" s="85" t="s">
        <v>1751</v>
      </c>
      <c r="K661" s="96" t="s">
        <v>1416</v>
      </c>
      <c r="L661" s="96" t="s">
        <v>1417</v>
      </c>
      <c r="M661" s="117">
        <f t="shared" si="40"/>
        <v>2.6</v>
      </c>
      <c r="N661" s="117">
        <v>26000</v>
      </c>
      <c r="O661" s="5" t="s">
        <v>97</v>
      </c>
      <c r="P661" s="28" t="s">
        <v>1752</v>
      </c>
      <c r="Q661" s="96">
        <v>623</v>
      </c>
      <c r="R661" s="96" t="s">
        <v>1389</v>
      </c>
      <c r="S661" s="80" t="s">
        <v>1419</v>
      </c>
      <c r="T661" s="65">
        <v>582243.90945299994</v>
      </c>
      <c r="U661" s="65">
        <v>7466965.6530200001</v>
      </c>
    </row>
    <row r="662" spans="1:21" ht="60" customHeight="1" x14ac:dyDescent="0.2">
      <c r="A662" s="94" t="s">
        <v>3497</v>
      </c>
      <c r="B662" s="96" t="s">
        <v>2618</v>
      </c>
      <c r="C662" s="86">
        <v>43433</v>
      </c>
      <c r="D662" s="80" t="s">
        <v>1859</v>
      </c>
      <c r="E662" s="85" t="s">
        <v>1393</v>
      </c>
      <c r="F662" s="85" t="s">
        <v>1753</v>
      </c>
      <c r="G662" s="80" t="s">
        <v>1464</v>
      </c>
      <c r="H662" s="80" t="s">
        <v>1394</v>
      </c>
      <c r="I662" s="80" t="s">
        <v>1810</v>
      </c>
      <c r="J662" s="85" t="s">
        <v>1754</v>
      </c>
      <c r="K662" s="96" t="s">
        <v>1416</v>
      </c>
      <c r="L662" s="96" t="s">
        <v>1417</v>
      </c>
      <c r="M662" s="117">
        <f t="shared" si="40"/>
        <v>5.89</v>
      </c>
      <c r="N662" s="117">
        <v>58900</v>
      </c>
      <c r="O662" s="5" t="s">
        <v>2593</v>
      </c>
      <c r="P662" s="28" t="s">
        <v>1755</v>
      </c>
      <c r="Q662" s="96">
        <v>623</v>
      </c>
      <c r="R662" s="96" t="s">
        <v>1389</v>
      </c>
      <c r="S662" s="80" t="s">
        <v>1419</v>
      </c>
      <c r="T662" s="65">
        <v>583062.69128100004</v>
      </c>
      <c r="U662" s="65">
        <v>7465631.4765600003</v>
      </c>
    </row>
    <row r="663" spans="1:21" ht="60" customHeight="1" x14ac:dyDescent="0.2">
      <c r="A663" s="94" t="s">
        <v>3437</v>
      </c>
      <c r="B663" s="96" t="s">
        <v>2609</v>
      </c>
      <c r="C663" s="86">
        <v>43161</v>
      </c>
      <c r="D663" s="80" t="s">
        <v>2578</v>
      </c>
      <c r="E663" s="85" t="s">
        <v>964</v>
      </c>
      <c r="F663" s="85" t="s">
        <v>1525</v>
      </c>
      <c r="G663" s="80" t="s">
        <v>1413</v>
      </c>
      <c r="H663" s="80" t="s">
        <v>1497</v>
      </c>
      <c r="I663" s="80" t="s">
        <v>1810</v>
      </c>
      <c r="J663" s="85" t="s">
        <v>1523</v>
      </c>
      <c r="K663" s="96" t="s">
        <v>1416</v>
      </c>
      <c r="L663" s="96" t="s">
        <v>1417</v>
      </c>
      <c r="M663" s="117">
        <f t="shared" si="40"/>
        <v>0.20399999999999999</v>
      </c>
      <c r="N663" s="117">
        <v>2040</v>
      </c>
      <c r="O663" s="5" t="s">
        <v>97</v>
      </c>
      <c r="P663" s="28" t="s">
        <v>1526</v>
      </c>
      <c r="Q663" s="96">
        <v>611</v>
      </c>
      <c r="R663" s="96" t="s">
        <v>1384</v>
      </c>
      <c r="S663" s="80" t="s">
        <v>1419</v>
      </c>
      <c r="T663" s="65">
        <v>366311.87</v>
      </c>
      <c r="U663" s="65">
        <v>7463421.4800000004</v>
      </c>
    </row>
    <row r="664" spans="1:21" ht="60" customHeight="1" x14ac:dyDescent="0.2">
      <c r="A664" s="94" t="s">
        <v>3435</v>
      </c>
      <c r="B664" s="96" t="s">
        <v>2609</v>
      </c>
      <c r="C664" s="86">
        <v>43161</v>
      </c>
      <c r="D664" s="80" t="s">
        <v>1516</v>
      </c>
      <c r="E664" s="85" t="s">
        <v>964</v>
      </c>
      <c r="F664" s="85" t="s">
        <v>1517</v>
      </c>
      <c r="G664" s="80" t="s">
        <v>1413</v>
      </c>
      <c r="H664" s="80" t="s">
        <v>1497</v>
      </c>
      <c r="I664" s="80" t="s">
        <v>1810</v>
      </c>
      <c r="J664" s="85" t="s">
        <v>1518</v>
      </c>
      <c r="K664" s="96" t="s">
        <v>1416</v>
      </c>
      <c r="L664" s="96" t="s">
        <v>1519</v>
      </c>
      <c r="M664" s="117">
        <f t="shared" si="40"/>
        <v>0.55767</v>
      </c>
      <c r="N664" s="117">
        <v>5576.7</v>
      </c>
      <c r="O664" s="5" t="s">
        <v>97</v>
      </c>
      <c r="P664" s="28" t="s">
        <v>1520</v>
      </c>
      <c r="Q664" s="96">
        <v>611</v>
      </c>
      <c r="R664" s="96" t="s">
        <v>1384</v>
      </c>
      <c r="S664" s="80" t="s">
        <v>1419</v>
      </c>
      <c r="T664" s="65">
        <v>351811.86</v>
      </c>
      <c r="U664" s="65">
        <v>7443914.0499999998</v>
      </c>
    </row>
    <row r="665" spans="1:21" ht="60" customHeight="1" x14ac:dyDescent="0.2">
      <c r="A665" s="94" t="s">
        <v>3513</v>
      </c>
      <c r="B665" s="96" t="s">
        <v>2618</v>
      </c>
      <c r="C665" s="86">
        <v>43433</v>
      </c>
      <c r="D665" s="80" t="s">
        <v>1401</v>
      </c>
      <c r="E665" s="85" t="s">
        <v>1788</v>
      </c>
      <c r="F665" s="85" t="s">
        <v>1801</v>
      </c>
      <c r="G665" s="80" t="s">
        <v>1464</v>
      </c>
      <c r="H665" s="80" t="s">
        <v>121</v>
      </c>
      <c r="I665" s="80" t="s">
        <v>1810</v>
      </c>
      <c r="J665" s="85" t="s">
        <v>1802</v>
      </c>
      <c r="K665" s="96" t="s">
        <v>1416</v>
      </c>
      <c r="L665" s="96" t="s">
        <v>1417</v>
      </c>
      <c r="M665" s="117">
        <f t="shared" ref="M665:M718" si="41">N665/10000</f>
        <v>8.4373000000000004E-2</v>
      </c>
      <c r="N665" s="117">
        <v>843.73</v>
      </c>
      <c r="O665" s="5" t="s">
        <v>97</v>
      </c>
      <c r="P665" s="28" t="s">
        <v>1803</v>
      </c>
      <c r="Q665" s="96">
        <v>624</v>
      </c>
      <c r="R665" s="96" t="s">
        <v>1391</v>
      </c>
      <c r="S665" s="80" t="s">
        <v>1419</v>
      </c>
      <c r="T665" s="65">
        <v>577292.59728999995</v>
      </c>
      <c r="U665" s="65">
        <v>7652875.8487499999</v>
      </c>
    </row>
    <row r="666" spans="1:21" ht="60" customHeight="1" x14ac:dyDescent="0.2">
      <c r="A666" s="94" t="s">
        <v>3499</v>
      </c>
      <c r="B666" s="96" t="s">
        <v>2618</v>
      </c>
      <c r="C666" s="86">
        <v>43433</v>
      </c>
      <c r="D666" s="80" t="s">
        <v>1861</v>
      </c>
      <c r="E666" s="85" t="s">
        <v>1393</v>
      </c>
      <c r="F666" s="85" t="s">
        <v>1759</v>
      </c>
      <c r="G666" s="80" t="s">
        <v>1464</v>
      </c>
      <c r="H666" s="80" t="s">
        <v>1394</v>
      </c>
      <c r="I666" s="80" t="s">
        <v>1810</v>
      </c>
      <c r="J666" s="85" t="s">
        <v>1760</v>
      </c>
      <c r="K666" s="96" t="s">
        <v>1416</v>
      </c>
      <c r="L666" s="96" t="s">
        <v>1417</v>
      </c>
      <c r="M666" s="117">
        <f t="shared" si="41"/>
        <v>5.65</v>
      </c>
      <c r="N666" s="117">
        <v>56500</v>
      </c>
      <c r="O666" s="5" t="s">
        <v>97</v>
      </c>
      <c r="P666" s="28" t="s">
        <v>1761</v>
      </c>
      <c r="Q666" s="96">
        <v>623</v>
      </c>
      <c r="R666" s="96" t="s">
        <v>1389</v>
      </c>
      <c r="S666" s="80" t="s">
        <v>1419</v>
      </c>
      <c r="T666" s="65">
        <v>583228.98558099999</v>
      </c>
      <c r="U666" s="65">
        <v>7466130.0864700004</v>
      </c>
    </row>
    <row r="667" spans="1:21" ht="60" customHeight="1" x14ac:dyDescent="0.2">
      <c r="A667" s="94" t="s">
        <v>3498</v>
      </c>
      <c r="B667" s="96" t="s">
        <v>2618</v>
      </c>
      <c r="C667" s="86">
        <v>43433</v>
      </c>
      <c r="D667" s="80" t="s">
        <v>1860</v>
      </c>
      <c r="E667" s="85" t="s">
        <v>1756</v>
      </c>
      <c r="F667" s="85" t="s">
        <v>1757</v>
      </c>
      <c r="G667" s="80" t="s">
        <v>1413</v>
      </c>
      <c r="H667" s="80" t="s">
        <v>1413</v>
      </c>
      <c r="I667" s="80" t="s">
        <v>1810</v>
      </c>
      <c r="J667" s="85" t="s">
        <v>1758</v>
      </c>
      <c r="K667" s="96" t="s">
        <v>1416</v>
      </c>
      <c r="L667" s="96" t="s">
        <v>1417</v>
      </c>
      <c r="M667" s="117">
        <f t="shared" si="41"/>
        <v>0.45700000000000002</v>
      </c>
      <c r="N667" s="117">
        <v>4570</v>
      </c>
      <c r="O667" s="5" t="s">
        <v>97</v>
      </c>
      <c r="P667" s="28" t="s">
        <v>2637</v>
      </c>
      <c r="Q667" s="96">
        <v>623</v>
      </c>
      <c r="R667" s="96" t="s">
        <v>1389</v>
      </c>
      <c r="S667" s="80" t="s">
        <v>1419</v>
      </c>
      <c r="T667" s="65">
        <v>358457.56431599997</v>
      </c>
      <c r="U667" s="65">
        <v>7393009.3783600004</v>
      </c>
    </row>
    <row r="668" spans="1:21" ht="60" customHeight="1" x14ac:dyDescent="0.2">
      <c r="A668" s="94" t="s">
        <v>3514</v>
      </c>
      <c r="B668" s="96" t="s">
        <v>2618</v>
      </c>
      <c r="C668" s="86">
        <v>43433</v>
      </c>
      <c r="D668" s="80" t="s">
        <v>1402</v>
      </c>
      <c r="E668" s="85" t="s">
        <v>1788</v>
      </c>
      <c r="F668" s="85" t="s">
        <v>1804</v>
      </c>
      <c r="G668" s="80" t="s">
        <v>1464</v>
      </c>
      <c r="H668" s="80" t="s">
        <v>121</v>
      </c>
      <c r="I668" s="80" t="s">
        <v>1811</v>
      </c>
      <c r="J668" s="85" t="s">
        <v>1805</v>
      </c>
      <c r="K668" s="96" t="s">
        <v>1416</v>
      </c>
      <c r="L668" s="96" t="s">
        <v>1417</v>
      </c>
      <c r="M668" s="117">
        <f t="shared" si="41"/>
        <v>4.62</v>
      </c>
      <c r="N668" s="117">
        <v>46200</v>
      </c>
      <c r="O668" s="5" t="s">
        <v>97</v>
      </c>
      <c r="P668" s="28" t="s">
        <v>1806</v>
      </c>
      <c r="Q668" s="96">
        <v>624</v>
      </c>
      <c r="R668" s="96" t="s">
        <v>1391</v>
      </c>
      <c r="S668" s="80" t="s">
        <v>1419</v>
      </c>
      <c r="T668" s="65">
        <v>577036.47740199999</v>
      </c>
      <c r="U668" s="65">
        <v>7652691.7121299999</v>
      </c>
    </row>
    <row r="669" spans="1:21" ht="60" customHeight="1" x14ac:dyDescent="0.2">
      <c r="A669" s="94" t="s">
        <v>3515</v>
      </c>
      <c r="B669" s="96" t="s">
        <v>2618</v>
      </c>
      <c r="C669" s="86">
        <v>43433</v>
      </c>
      <c r="D669" s="80" t="s">
        <v>1403</v>
      </c>
      <c r="E669" s="85" t="s">
        <v>1788</v>
      </c>
      <c r="F669" s="85" t="s">
        <v>1807</v>
      </c>
      <c r="G669" s="80" t="s">
        <v>1464</v>
      </c>
      <c r="H669" s="80" t="s">
        <v>121</v>
      </c>
      <c r="I669" s="80" t="s">
        <v>1810</v>
      </c>
      <c r="J669" s="85" t="s">
        <v>1808</v>
      </c>
      <c r="K669" s="96" t="s">
        <v>1416</v>
      </c>
      <c r="L669" s="96" t="s">
        <v>1417</v>
      </c>
      <c r="M669" s="117">
        <f t="shared" si="41"/>
        <v>1.67</v>
      </c>
      <c r="N669" s="117">
        <v>16700</v>
      </c>
      <c r="O669" s="5" t="s">
        <v>2593</v>
      </c>
      <c r="P669" s="28" t="s">
        <v>1809</v>
      </c>
      <c r="Q669" s="96">
        <v>624</v>
      </c>
      <c r="R669" s="96" t="s">
        <v>1391</v>
      </c>
      <c r="S669" s="80" t="s">
        <v>1419</v>
      </c>
      <c r="T669" s="65">
        <v>577927.88135799998</v>
      </c>
      <c r="U669" s="65">
        <v>7652780.7372700004</v>
      </c>
    </row>
    <row r="670" spans="1:21" ht="60" customHeight="1" x14ac:dyDescent="0.2">
      <c r="A670" s="94" t="s">
        <v>3457</v>
      </c>
      <c r="B670" s="96" t="s">
        <v>2613</v>
      </c>
      <c r="C670" s="86">
        <v>43315</v>
      </c>
      <c r="D670" s="80" t="s">
        <v>2619</v>
      </c>
      <c r="E670" s="85" t="s">
        <v>1596</v>
      </c>
      <c r="F670" s="85" t="s">
        <v>1597</v>
      </c>
      <c r="G670" s="80" t="s">
        <v>1477</v>
      </c>
      <c r="H670" s="80" t="s">
        <v>1598</v>
      </c>
      <c r="I670" s="80" t="s">
        <v>1811</v>
      </c>
      <c r="J670" s="85" t="s">
        <v>1599</v>
      </c>
      <c r="K670" s="96" t="s">
        <v>1416</v>
      </c>
      <c r="L670" s="96" t="s">
        <v>1600</v>
      </c>
      <c r="M670" s="117">
        <f t="shared" si="41"/>
        <v>2.4700000000000002</v>
      </c>
      <c r="N670" s="117">
        <v>24700</v>
      </c>
      <c r="O670" s="5" t="s">
        <v>2594</v>
      </c>
      <c r="P670" s="28" t="s">
        <v>1601</v>
      </c>
      <c r="Q670" s="96">
        <v>615</v>
      </c>
      <c r="R670" s="96" t="s">
        <v>1385</v>
      </c>
      <c r="S670" s="80" t="s">
        <v>1419</v>
      </c>
      <c r="T670" s="65">
        <v>455863.42</v>
      </c>
      <c r="U670" s="65">
        <v>7513858.1500000004</v>
      </c>
    </row>
    <row r="671" spans="1:21" ht="60" customHeight="1" x14ac:dyDescent="0.2">
      <c r="A671" s="94" t="s">
        <v>3460</v>
      </c>
      <c r="B671" s="96" t="s">
        <v>2614</v>
      </c>
      <c r="C671" s="86">
        <v>43315</v>
      </c>
      <c r="D671" s="80" t="s">
        <v>1824</v>
      </c>
      <c r="E671" s="85" t="s">
        <v>1642</v>
      </c>
      <c r="F671" s="85" t="s">
        <v>1643</v>
      </c>
      <c r="G671" s="80" t="s">
        <v>1413</v>
      </c>
      <c r="H671" s="80" t="s">
        <v>1413</v>
      </c>
      <c r="I671" s="80" t="s">
        <v>1811</v>
      </c>
      <c r="J671" s="85" t="s">
        <v>1644</v>
      </c>
      <c r="K671" s="80" t="s">
        <v>44</v>
      </c>
      <c r="L671" s="96" t="s">
        <v>1471</v>
      </c>
      <c r="M671" s="117">
        <f t="shared" si="41"/>
        <v>180.04</v>
      </c>
      <c r="N671" s="117">
        <v>1800400</v>
      </c>
      <c r="O671" s="5" t="s">
        <v>2594</v>
      </c>
      <c r="P671" s="28" t="s">
        <v>1645</v>
      </c>
      <c r="Q671" s="96">
        <v>615</v>
      </c>
      <c r="R671" s="96" t="s">
        <v>1386</v>
      </c>
      <c r="S671" s="80" t="s">
        <v>1494</v>
      </c>
      <c r="T671" s="65">
        <v>542218.09</v>
      </c>
      <c r="U671" s="65">
        <v>7343850.5599999996</v>
      </c>
    </row>
    <row r="672" spans="1:21" ht="60" customHeight="1" x14ac:dyDescent="0.2">
      <c r="A672" s="94" t="s">
        <v>3461</v>
      </c>
      <c r="B672" s="96" t="s">
        <v>2615</v>
      </c>
      <c r="C672" s="86">
        <v>43315</v>
      </c>
      <c r="D672" s="80" t="s">
        <v>1825</v>
      </c>
      <c r="E672" s="85" t="s">
        <v>1642</v>
      </c>
      <c r="F672" s="85" t="s">
        <v>1643</v>
      </c>
      <c r="G672" s="80" t="s">
        <v>1413</v>
      </c>
      <c r="H672" s="80" t="s">
        <v>1413</v>
      </c>
      <c r="I672" s="80" t="s">
        <v>1811</v>
      </c>
      <c r="J672" s="85" t="s">
        <v>1646</v>
      </c>
      <c r="K672" s="80" t="s">
        <v>44</v>
      </c>
      <c r="L672" s="96" t="s">
        <v>1471</v>
      </c>
      <c r="M672" s="117">
        <f t="shared" si="41"/>
        <v>240</v>
      </c>
      <c r="N672" s="117">
        <v>2400000</v>
      </c>
      <c r="O672" s="5" t="s">
        <v>2594</v>
      </c>
      <c r="P672" s="28" t="s">
        <v>1647</v>
      </c>
      <c r="Q672" s="96">
        <v>615</v>
      </c>
      <c r="R672" s="96" t="s">
        <v>1386</v>
      </c>
      <c r="S672" s="80" t="s">
        <v>1494</v>
      </c>
      <c r="T672" s="65">
        <v>542218.09</v>
      </c>
      <c r="U672" s="65">
        <v>7343850.5599999996</v>
      </c>
    </row>
    <row r="673" spans="1:21" ht="60" customHeight="1" x14ac:dyDescent="0.2">
      <c r="A673" s="94" t="s">
        <v>3485</v>
      </c>
      <c r="B673" s="96" t="s">
        <v>2612</v>
      </c>
      <c r="C673" s="86">
        <v>43304</v>
      </c>
      <c r="D673" s="80" t="s">
        <v>1847</v>
      </c>
      <c r="E673" s="85" t="s">
        <v>1006</v>
      </c>
      <c r="F673" s="85" t="s">
        <v>1720</v>
      </c>
      <c r="G673" s="80" t="s">
        <v>1413</v>
      </c>
      <c r="H673" s="80" t="s">
        <v>1413</v>
      </c>
      <c r="I673" s="80" t="s">
        <v>1810</v>
      </c>
      <c r="J673" s="85" t="s">
        <v>1574</v>
      </c>
      <c r="K673" s="96" t="s">
        <v>1416</v>
      </c>
      <c r="L673" s="96" t="s">
        <v>1417</v>
      </c>
      <c r="M673" s="117">
        <f t="shared" si="41"/>
        <v>0.11626700000000001</v>
      </c>
      <c r="N673" s="117">
        <v>1162.67</v>
      </c>
      <c r="O673" s="5" t="s">
        <v>97</v>
      </c>
      <c r="P673" s="28" t="s">
        <v>1721</v>
      </c>
      <c r="Q673" s="96">
        <v>619</v>
      </c>
      <c r="R673" s="96" t="s">
        <v>1388</v>
      </c>
      <c r="S673" s="80" t="s">
        <v>1419</v>
      </c>
      <c r="T673" s="65">
        <v>356035.18</v>
      </c>
      <c r="U673" s="65">
        <v>7379006.7199999997</v>
      </c>
    </row>
    <row r="674" spans="1:21" ht="60" customHeight="1" x14ac:dyDescent="0.2">
      <c r="A674" s="94" t="s">
        <v>3486</v>
      </c>
      <c r="B674" s="96" t="s">
        <v>2612</v>
      </c>
      <c r="C674" s="86">
        <v>43304</v>
      </c>
      <c r="D674" s="80" t="s">
        <v>1848</v>
      </c>
      <c r="E674" s="85" t="s">
        <v>1006</v>
      </c>
      <c r="F674" s="85" t="s">
        <v>1720</v>
      </c>
      <c r="G674" s="80" t="s">
        <v>1413</v>
      </c>
      <c r="H674" s="80" t="s">
        <v>1413</v>
      </c>
      <c r="I674" s="80" t="s">
        <v>1810</v>
      </c>
      <c r="J674" s="85" t="s">
        <v>1680</v>
      </c>
      <c r="K674" s="96" t="s">
        <v>1416</v>
      </c>
      <c r="L674" s="96" t="s">
        <v>1417</v>
      </c>
      <c r="M674" s="117">
        <f t="shared" si="41"/>
        <v>0.14457700000000001</v>
      </c>
      <c r="N674" s="117">
        <v>1445.77</v>
      </c>
      <c r="O674" s="5" t="s">
        <v>97</v>
      </c>
      <c r="P674" s="28" t="s">
        <v>1721</v>
      </c>
      <c r="Q674" s="96">
        <v>619</v>
      </c>
      <c r="R674" s="96" t="s">
        <v>1388</v>
      </c>
      <c r="S674" s="80" t="s">
        <v>1419</v>
      </c>
      <c r="T674" s="65">
        <v>356035.18</v>
      </c>
      <c r="U674" s="65">
        <v>7379006.7199999997</v>
      </c>
    </row>
    <row r="675" spans="1:21" ht="60" customHeight="1" x14ac:dyDescent="0.2">
      <c r="A675" s="94" t="s">
        <v>3481</v>
      </c>
      <c r="B675" s="96" t="s">
        <v>2616</v>
      </c>
      <c r="C675" s="86">
        <v>43369</v>
      </c>
      <c r="D675" s="80" t="s">
        <v>1843</v>
      </c>
      <c r="E675" s="85" t="s">
        <v>1006</v>
      </c>
      <c r="F675" s="85" t="s">
        <v>1692</v>
      </c>
      <c r="G675" s="80" t="s">
        <v>1413</v>
      </c>
      <c r="H675" s="80" t="s">
        <v>1413</v>
      </c>
      <c r="I675" s="80" t="s">
        <v>1810</v>
      </c>
      <c r="J675" s="85" t="s">
        <v>1693</v>
      </c>
      <c r="K675" s="96" t="s">
        <v>1416</v>
      </c>
      <c r="L675" s="96" t="s">
        <v>1417</v>
      </c>
      <c r="M675" s="117">
        <f t="shared" si="41"/>
        <v>0.23624999999999999</v>
      </c>
      <c r="N675" s="117">
        <v>2362.5</v>
      </c>
      <c r="O675" s="5" t="s">
        <v>97</v>
      </c>
      <c r="P675" s="28" t="s">
        <v>1694</v>
      </c>
      <c r="Q675" s="96">
        <v>619</v>
      </c>
      <c r="R675" s="96" t="s">
        <v>1388</v>
      </c>
      <c r="S675" s="80" t="s">
        <v>1419</v>
      </c>
      <c r="T675" s="65">
        <v>357209.37</v>
      </c>
      <c r="U675" s="65">
        <v>7381761.2000000002</v>
      </c>
    </row>
    <row r="676" spans="1:21" ht="60" customHeight="1" x14ac:dyDescent="0.2">
      <c r="A676" s="94" t="s">
        <v>3472</v>
      </c>
      <c r="B676" s="96" t="s">
        <v>2612</v>
      </c>
      <c r="C676" s="86">
        <v>43304</v>
      </c>
      <c r="D676" s="80" t="s">
        <v>1834</v>
      </c>
      <c r="E676" s="85" t="s">
        <v>1006</v>
      </c>
      <c r="F676" s="85" t="s">
        <v>1060</v>
      </c>
      <c r="G676" s="80" t="s">
        <v>1413</v>
      </c>
      <c r="H676" s="80" t="s">
        <v>1413</v>
      </c>
      <c r="I676" s="80" t="s">
        <v>1810</v>
      </c>
      <c r="J676" s="85" t="s">
        <v>1667</v>
      </c>
      <c r="K676" s="96" t="s">
        <v>1416</v>
      </c>
      <c r="L676" s="96" t="s">
        <v>1519</v>
      </c>
      <c r="M676" s="117">
        <f t="shared" si="41"/>
        <v>2.256E-2</v>
      </c>
      <c r="N676" s="117">
        <v>225.6</v>
      </c>
      <c r="O676" s="5" t="s">
        <v>97</v>
      </c>
      <c r="P676" s="28" t="s">
        <v>1668</v>
      </c>
      <c r="Q676" s="96">
        <v>616</v>
      </c>
      <c r="R676" s="96" t="s">
        <v>1387</v>
      </c>
      <c r="S676" s="80" t="s">
        <v>1419</v>
      </c>
      <c r="T676" s="65">
        <v>358097.11463000003</v>
      </c>
      <c r="U676" s="65">
        <v>7388688.6283200001</v>
      </c>
    </row>
    <row r="677" spans="1:21" ht="60" customHeight="1" x14ac:dyDescent="0.2">
      <c r="A677" s="94" t="s">
        <v>3473</v>
      </c>
      <c r="B677" s="96" t="s">
        <v>2612</v>
      </c>
      <c r="C677" s="86">
        <v>43304</v>
      </c>
      <c r="D677" s="80" t="s">
        <v>1835</v>
      </c>
      <c r="E677" s="85" t="s">
        <v>1006</v>
      </c>
      <c r="F677" s="42" t="s">
        <v>1508</v>
      </c>
      <c r="G677" s="60" t="s">
        <v>1413</v>
      </c>
      <c r="H677" s="60" t="s">
        <v>1413</v>
      </c>
      <c r="I677" s="60" t="s">
        <v>1810</v>
      </c>
      <c r="J677" s="42" t="s">
        <v>1669</v>
      </c>
      <c r="K677" s="96" t="s">
        <v>1416</v>
      </c>
      <c r="L677" s="96" t="s">
        <v>1519</v>
      </c>
      <c r="M677" s="117">
        <f t="shared" si="41"/>
        <v>3.2399999999999998E-2</v>
      </c>
      <c r="N677" s="117">
        <v>324</v>
      </c>
      <c r="O677" s="5" t="s">
        <v>97</v>
      </c>
      <c r="P677" s="28" t="s">
        <v>1670</v>
      </c>
      <c r="Q677" s="96">
        <v>616</v>
      </c>
      <c r="R677" s="96" t="s">
        <v>1387</v>
      </c>
      <c r="S677" s="60" t="s">
        <v>1419</v>
      </c>
      <c r="T677" s="65">
        <v>359756.51050899999</v>
      </c>
      <c r="U677" s="65">
        <v>7389746.5526200002</v>
      </c>
    </row>
    <row r="678" spans="1:21" ht="60" customHeight="1" x14ac:dyDescent="0.2">
      <c r="A678" s="94" t="s">
        <v>3474</v>
      </c>
      <c r="B678" s="96" t="s">
        <v>2612</v>
      </c>
      <c r="C678" s="86">
        <v>43304</v>
      </c>
      <c r="D678" s="80" t="s">
        <v>1836</v>
      </c>
      <c r="E678" s="85" t="s">
        <v>1006</v>
      </c>
      <c r="F678" s="85" t="s">
        <v>1671</v>
      </c>
      <c r="G678" s="80" t="s">
        <v>1413</v>
      </c>
      <c r="H678" s="80" t="s">
        <v>1413</v>
      </c>
      <c r="I678" s="80" t="s">
        <v>1810</v>
      </c>
      <c r="J678" s="85" t="s">
        <v>1672</v>
      </c>
      <c r="K678" s="96" t="s">
        <v>1416</v>
      </c>
      <c r="L678" s="96" t="s">
        <v>1519</v>
      </c>
      <c r="M678" s="117">
        <f t="shared" si="41"/>
        <v>8.3579000000000001E-2</v>
      </c>
      <c r="N678" s="117">
        <v>835.79</v>
      </c>
      <c r="O678" s="5" t="s">
        <v>97</v>
      </c>
      <c r="P678" s="28" t="s">
        <v>1673</v>
      </c>
      <c r="Q678" s="96">
        <v>616</v>
      </c>
      <c r="R678" s="96" t="s">
        <v>1387</v>
      </c>
      <c r="S678" s="80" t="s">
        <v>1419</v>
      </c>
      <c r="T678" s="65">
        <v>358378.87748999998</v>
      </c>
      <c r="U678" s="65">
        <v>7387288.9512700001</v>
      </c>
    </row>
    <row r="679" spans="1:21" ht="60" customHeight="1" x14ac:dyDescent="0.2">
      <c r="A679" s="94" t="s">
        <v>3475</v>
      </c>
      <c r="B679" s="96" t="s">
        <v>2612</v>
      </c>
      <c r="C679" s="86">
        <v>43304</v>
      </c>
      <c r="D679" s="80" t="s">
        <v>1837</v>
      </c>
      <c r="E679" s="85" t="s">
        <v>1006</v>
      </c>
      <c r="F679" s="85" t="s">
        <v>1674</v>
      </c>
      <c r="G679" s="80" t="s">
        <v>1413</v>
      </c>
      <c r="H679" s="80" t="s">
        <v>1413</v>
      </c>
      <c r="I679" s="80" t="s">
        <v>1810</v>
      </c>
      <c r="J679" s="85" t="s">
        <v>1675</v>
      </c>
      <c r="K679" s="96" t="s">
        <v>1416</v>
      </c>
      <c r="L679" s="96" t="s">
        <v>1519</v>
      </c>
      <c r="M679" s="117">
        <f t="shared" si="41"/>
        <v>5.1785999999999999E-2</v>
      </c>
      <c r="N679" s="117">
        <v>517.86</v>
      </c>
      <c r="O679" s="5" t="s">
        <v>97</v>
      </c>
      <c r="P679" s="28" t="s">
        <v>1676</v>
      </c>
      <c r="Q679" s="96">
        <v>616</v>
      </c>
      <c r="R679" s="96" t="s">
        <v>1387</v>
      </c>
      <c r="S679" s="80" t="s">
        <v>1419</v>
      </c>
      <c r="T679" s="65">
        <v>358436.13956500002</v>
      </c>
      <c r="U679" s="65">
        <v>7386563.0049000001</v>
      </c>
    </row>
    <row r="680" spans="1:21" ht="60" customHeight="1" x14ac:dyDescent="0.2">
      <c r="A680" s="94" t="s">
        <v>3476</v>
      </c>
      <c r="B680" s="96" t="s">
        <v>2612</v>
      </c>
      <c r="C680" s="86">
        <v>43304</v>
      </c>
      <c r="D680" s="80" t="s">
        <v>1838</v>
      </c>
      <c r="E680" s="85" t="s">
        <v>1006</v>
      </c>
      <c r="F680" s="85" t="s">
        <v>1677</v>
      </c>
      <c r="G680" s="80" t="s">
        <v>1413</v>
      </c>
      <c r="H680" s="80" t="s">
        <v>1413</v>
      </c>
      <c r="I680" s="80" t="s">
        <v>1810</v>
      </c>
      <c r="J680" s="85" t="s">
        <v>1678</v>
      </c>
      <c r="K680" s="96" t="s">
        <v>1416</v>
      </c>
      <c r="L680" s="96" t="s">
        <v>1519</v>
      </c>
      <c r="M680" s="117">
        <f t="shared" si="41"/>
        <v>0.1845</v>
      </c>
      <c r="N680" s="117">
        <v>1845</v>
      </c>
      <c r="O680" s="5" t="s">
        <v>97</v>
      </c>
      <c r="P680" s="28" t="s">
        <v>1679</v>
      </c>
      <c r="Q680" s="96">
        <v>616</v>
      </c>
      <c r="R680" s="96" t="s">
        <v>1387</v>
      </c>
      <c r="S680" s="80" t="s">
        <v>1419</v>
      </c>
      <c r="T680" s="65">
        <v>358971.715792</v>
      </c>
      <c r="U680" s="65">
        <v>7385672.1742000002</v>
      </c>
    </row>
    <row r="681" spans="1:21" ht="60" customHeight="1" x14ac:dyDescent="0.2">
      <c r="A681" s="94" t="s">
        <v>3477</v>
      </c>
      <c r="B681" s="96" t="s">
        <v>2612</v>
      </c>
      <c r="C681" s="86">
        <v>43304</v>
      </c>
      <c r="D681" s="80" t="s">
        <v>1839</v>
      </c>
      <c r="E681" s="85" t="s">
        <v>1006</v>
      </c>
      <c r="F681" s="85" t="s">
        <v>1573</v>
      </c>
      <c r="G681" s="80" t="s">
        <v>1413</v>
      </c>
      <c r="H681" s="80" t="s">
        <v>1413</v>
      </c>
      <c r="I681" s="80" t="s">
        <v>1810</v>
      </c>
      <c r="J681" s="85" t="s">
        <v>1680</v>
      </c>
      <c r="K681" s="96" t="s">
        <v>1416</v>
      </c>
      <c r="L681" s="96" t="s">
        <v>1519</v>
      </c>
      <c r="M681" s="117">
        <f t="shared" si="41"/>
        <v>0.12479999999999999</v>
      </c>
      <c r="N681" s="117">
        <v>1248</v>
      </c>
      <c r="O681" s="5" t="s">
        <v>97</v>
      </c>
      <c r="P681" s="28" t="s">
        <v>1681</v>
      </c>
      <c r="Q681" s="96">
        <v>616</v>
      </c>
      <c r="R681" s="96" t="s">
        <v>1387</v>
      </c>
      <c r="S681" s="80" t="s">
        <v>1419</v>
      </c>
      <c r="T681" s="65">
        <v>356038.46954299998</v>
      </c>
      <c r="U681" s="65">
        <v>7378974.8565199999</v>
      </c>
    </row>
    <row r="682" spans="1:21" ht="60" customHeight="1" x14ac:dyDescent="0.2">
      <c r="A682" s="94" t="s">
        <v>3456</v>
      </c>
      <c r="B682" s="96" t="s">
        <v>2612</v>
      </c>
      <c r="C682" s="86">
        <v>43304</v>
      </c>
      <c r="D682" s="80" t="s">
        <v>1592</v>
      </c>
      <c r="E682" s="85" t="s">
        <v>1006</v>
      </c>
      <c r="F682" s="85" t="s">
        <v>1593</v>
      </c>
      <c r="G682" s="80" t="s">
        <v>1413</v>
      </c>
      <c r="H682" s="80" t="s">
        <v>1413</v>
      </c>
      <c r="I682" s="80" t="s">
        <v>1810</v>
      </c>
      <c r="J682" s="85" t="s">
        <v>1594</v>
      </c>
      <c r="K682" s="96" t="s">
        <v>1416</v>
      </c>
      <c r="L682" s="96" t="s">
        <v>1519</v>
      </c>
      <c r="M682" s="117">
        <f t="shared" si="41"/>
        <v>0.16230799999999998</v>
      </c>
      <c r="N682" s="117">
        <v>1623.08</v>
      </c>
      <c r="O682" s="5" t="s">
        <v>97</v>
      </c>
      <c r="P682" s="28" t="s">
        <v>1595</v>
      </c>
      <c r="Q682" s="96">
        <v>615</v>
      </c>
      <c r="R682" s="96" t="s">
        <v>1385</v>
      </c>
      <c r="S682" s="80" t="s">
        <v>1419</v>
      </c>
      <c r="T682" s="65">
        <v>357824.33115099999</v>
      </c>
      <c r="U682" s="65">
        <v>7382198.9173999997</v>
      </c>
    </row>
    <row r="683" spans="1:21" ht="60" customHeight="1" x14ac:dyDescent="0.2">
      <c r="A683" s="94" t="s">
        <v>3455</v>
      </c>
      <c r="B683" s="96" t="s">
        <v>2612</v>
      </c>
      <c r="C683" s="86">
        <v>43304</v>
      </c>
      <c r="D683" s="80" t="s">
        <v>1588</v>
      </c>
      <c r="E683" s="85" t="s">
        <v>1006</v>
      </c>
      <c r="F683" s="85" t="s">
        <v>1589</v>
      </c>
      <c r="G683" s="80" t="s">
        <v>1413</v>
      </c>
      <c r="H683" s="80" t="s">
        <v>1413</v>
      </c>
      <c r="I683" s="80" t="s">
        <v>1810</v>
      </c>
      <c r="J683" s="85" t="s">
        <v>1590</v>
      </c>
      <c r="K683" s="96" t="s">
        <v>1416</v>
      </c>
      <c r="L683" s="96" t="s">
        <v>1519</v>
      </c>
      <c r="M683" s="117">
        <f t="shared" si="41"/>
        <v>0.1174</v>
      </c>
      <c r="N683" s="117">
        <v>1174</v>
      </c>
      <c r="O683" s="5" t="s">
        <v>97</v>
      </c>
      <c r="P683" s="28" t="s">
        <v>1591</v>
      </c>
      <c r="Q683" s="96">
        <v>615</v>
      </c>
      <c r="R683" s="96" t="s">
        <v>1385</v>
      </c>
      <c r="S683" s="80" t="s">
        <v>1419</v>
      </c>
      <c r="T683" s="65">
        <v>358576.05616199999</v>
      </c>
      <c r="U683" s="65">
        <v>7390728.12256</v>
      </c>
    </row>
    <row r="684" spans="1:21" ht="60" customHeight="1" x14ac:dyDescent="0.2">
      <c r="A684" s="94" t="s">
        <v>3454</v>
      </c>
      <c r="B684" s="96" t="s">
        <v>2612</v>
      </c>
      <c r="C684" s="86">
        <v>43304</v>
      </c>
      <c r="D684" s="80" t="s">
        <v>1584</v>
      </c>
      <c r="E684" s="85" t="s">
        <v>1006</v>
      </c>
      <c r="F684" s="85" t="s">
        <v>1585</v>
      </c>
      <c r="G684" s="80" t="s">
        <v>1413</v>
      </c>
      <c r="H684" s="80" t="s">
        <v>1413</v>
      </c>
      <c r="I684" s="80" t="s">
        <v>1810</v>
      </c>
      <c r="J684" s="85" t="s">
        <v>1586</v>
      </c>
      <c r="K684" s="96" t="s">
        <v>1416</v>
      </c>
      <c r="L684" s="96" t="s">
        <v>1519</v>
      </c>
      <c r="M684" s="117">
        <f t="shared" si="41"/>
        <v>2.98E-2</v>
      </c>
      <c r="N684" s="117">
        <v>298</v>
      </c>
      <c r="O684" s="5" t="s">
        <v>97</v>
      </c>
      <c r="P684" s="28" t="s">
        <v>1587</v>
      </c>
      <c r="Q684" s="96">
        <v>615</v>
      </c>
      <c r="R684" s="96" t="s">
        <v>1385</v>
      </c>
      <c r="S684" s="80" t="s">
        <v>1419</v>
      </c>
      <c r="T684" s="65">
        <v>359269.87639699999</v>
      </c>
      <c r="U684" s="65">
        <v>7390439.9530999996</v>
      </c>
    </row>
    <row r="685" spans="1:21" ht="60" customHeight="1" x14ac:dyDescent="0.2">
      <c r="A685" s="94" t="s">
        <v>3459</v>
      </c>
      <c r="B685" s="96" t="s">
        <v>2612</v>
      </c>
      <c r="C685" s="86">
        <v>43304</v>
      </c>
      <c r="D685" s="80" t="s">
        <v>1605</v>
      </c>
      <c r="E685" s="85" t="s">
        <v>1006</v>
      </c>
      <c r="F685" s="85" t="s">
        <v>1602</v>
      </c>
      <c r="G685" s="80" t="s">
        <v>1413</v>
      </c>
      <c r="H685" s="80" t="s">
        <v>1413</v>
      </c>
      <c r="I685" s="80" t="s">
        <v>1811</v>
      </c>
      <c r="J685" s="85" t="s">
        <v>1640</v>
      </c>
      <c r="K685" s="80" t="s">
        <v>44</v>
      </c>
      <c r="L685" s="96" t="s">
        <v>1519</v>
      </c>
      <c r="M685" s="117">
        <f t="shared" si="41"/>
        <v>7.7016999999999998</v>
      </c>
      <c r="N685" s="117">
        <v>77017</v>
      </c>
      <c r="O685" s="5" t="s">
        <v>97</v>
      </c>
      <c r="P685" s="28" t="s">
        <v>1641</v>
      </c>
      <c r="Q685" s="96">
        <v>615</v>
      </c>
      <c r="R685" s="96" t="s">
        <v>1386</v>
      </c>
      <c r="S685" s="80" t="s">
        <v>1494</v>
      </c>
      <c r="T685" s="65">
        <v>362466.45535800001</v>
      </c>
      <c r="U685" s="65">
        <v>7387050.1684600003</v>
      </c>
    </row>
    <row r="686" spans="1:21" ht="60" customHeight="1" x14ac:dyDescent="0.2">
      <c r="A686" s="94" t="s">
        <v>3463</v>
      </c>
      <c r="B686" s="96" t="s">
        <v>2612</v>
      </c>
      <c r="C686" s="86">
        <v>43304</v>
      </c>
      <c r="D686" s="80" t="s">
        <v>1605</v>
      </c>
      <c r="E686" s="85" t="s">
        <v>1006</v>
      </c>
      <c r="F686" s="85" t="s">
        <v>1602</v>
      </c>
      <c r="G686" s="80" t="s">
        <v>1413</v>
      </c>
      <c r="H686" s="80" t="s">
        <v>1413</v>
      </c>
      <c r="I686" s="80" t="s">
        <v>1811</v>
      </c>
      <c r="J686" s="85" t="s">
        <v>1640</v>
      </c>
      <c r="K686" s="96" t="s">
        <v>1416</v>
      </c>
      <c r="L686" s="96" t="s">
        <v>1519</v>
      </c>
      <c r="M686" s="117">
        <f t="shared" si="41"/>
        <v>7.7016999999999998</v>
      </c>
      <c r="N686" s="117">
        <v>77017</v>
      </c>
      <c r="O686" s="5" t="s">
        <v>97</v>
      </c>
      <c r="P686" s="28" t="s">
        <v>1648</v>
      </c>
      <c r="Q686" s="96">
        <v>616</v>
      </c>
      <c r="R686" s="96" t="s">
        <v>1387</v>
      </c>
      <c r="S686" s="80" t="s">
        <v>1419</v>
      </c>
      <c r="T686" s="65">
        <v>362466.45535800001</v>
      </c>
      <c r="U686" s="65">
        <v>7387050.1684600003</v>
      </c>
    </row>
    <row r="687" spans="1:21" ht="60" customHeight="1" x14ac:dyDescent="0.2">
      <c r="A687" s="94" t="s">
        <v>3453</v>
      </c>
      <c r="B687" s="96" t="s">
        <v>2612</v>
      </c>
      <c r="C687" s="86">
        <v>43304</v>
      </c>
      <c r="D687" s="80" t="s">
        <v>1580</v>
      </c>
      <c r="E687" s="85" t="s">
        <v>1006</v>
      </c>
      <c r="F687" s="85" t="s">
        <v>1581</v>
      </c>
      <c r="G687" s="80" t="s">
        <v>1413</v>
      </c>
      <c r="H687" s="80" t="s">
        <v>1413</v>
      </c>
      <c r="I687" s="80" t="s">
        <v>1810</v>
      </c>
      <c r="J687" s="85" t="s">
        <v>1582</v>
      </c>
      <c r="K687" s="96" t="s">
        <v>1416</v>
      </c>
      <c r="L687" s="96" t="s">
        <v>1519</v>
      </c>
      <c r="M687" s="117">
        <f t="shared" si="41"/>
        <v>0.1396</v>
      </c>
      <c r="N687" s="117">
        <v>1396</v>
      </c>
      <c r="O687" s="5" t="s">
        <v>97</v>
      </c>
      <c r="P687" s="28" t="s">
        <v>1583</v>
      </c>
      <c r="Q687" s="96">
        <v>615</v>
      </c>
      <c r="R687" s="96" t="s">
        <v>1385</v>
      </c>
      <c r="S687" s="80" t="s">
        <v>1419</v>
      </c>
      <c r="T687" s="65">
        <v>358862.73601300002</v>
      </c>
      <c r="U687" s="65">
        <v>7387663.7845200002</v>
      </c>
    </row>
    <row r="688" spans="1:21" ht="60" customHeight="1" x14ac:dyDescent="0.2">
      <c r="A688" s="94" t="s">
        <v>3452</v>
      </c>
      <c r="B688" s="96" t="s">
        <v>2612</v>
      </c>
      <c r="C688" s="86">
        <v>43304</v>
      </c>
      <c r="D688" s="80" t="s">
        <v>1576</v>
      </c>
      <c r="E688" s="85" t="s">
        <v>1006</v>
      </c>
      <c r="F688" s="85" t="s">
        <v>1577</v>
      </c>
      <c r="G688" s="80" t="s">
        <v>1413</v>
      </c>
      <c r="H688" s="80" t="s">
        <v>1413</v>
      </c>
      <c r="I688" s="80" t="s">
        <v>1810</v>
      </c>
      <c r="J688" s="85" t="s">
        <v>1578</v>
      </c>
      <c r="K688" s="96" t="s">
        <v>1416</v>
      </c>
      <c r="L688" s="96" t="s">
        <v>1519</v>
      </c>
      <c r="M688" s="117">
        <f t="shared" si="41"/>
        <v>1.0029999999999999</v>
      </c>
      <c r="N688" s="117">
        <v>10030</v>
      </c>
      <c r="O688" s="5" t="s">
        <v>97</v>
      </c>
      <c r="P688" s="28" t="s">
        <v>1579</v>
      </c>
      <c r="Q688" s="96">
        <v>615</v>
      </c>
      <c r="R688" s="96" t="s">
        <v>1385</v>
      </c>
      <c r="S688" s="80" t="s">
        <v>1419</v>
      </c>
      <c r="T688" s="65">
        <v>359784.70364000002</v>
      </c>
      <c r="U688" s="65">
        <v>7386208.4861300001</v>
      </c>
    </row>
    <row r="689" spans="1:21" ht="60" customHeight="1" x14ac:dyDescent="0.2">
      <c r="A689" s="94" t="s">
        <v>3451</v>
      </c>
      <c r="B689" s="96" t="s">
        <v>2612</v>
      </c>
      <c r="C689" s="86">
        <v>43304</v>
      </c>
      <c r="D689" s="80" t="s">
        <v>1572</v>
      </c>
      <c r="E689" s="85" t="s">
        <v>1006</v>
      </c>
      <c r="F689" s="85" t="s">
        <v>1573</v>
      </c>
      <c r="G689" s="80" t="s">
        <v>1413</v>
      </c>
      <c r="H689" s="80" t="s">
        <v>1413</v>
      </c>
      <c r="I689" s="80" t="s">
        <v>1810</v>
      </c>
      <c r="J689" s="85" t="s">
        <v>1574</v>
      </c>
      <c r="K689" s="96" t="s">
        <v>1416</v>
      </c>
      <c r="L689" s="96" t="s">
        <v>1519</v>
      </c>
      <c r="M689" s="117">
        <f t="shared" si="41"/>
        <v>0.11626700000000001</v>
      </c>
      <c r="N689" s="117">
        <v>1162.67</v>
      </c>
      <c r="O689" s="5" t="s">
        <v>97</v>
      </c>
      <c r="P689" s="28" t="s">
        <v>1575</v>
      </c>
      <c r="Q689" s="96">
        <v>615</v>
      </c>
      <c r="R689" s="96" t="s">
        <v>1385</v>
      </c>
      <c r="S689" s="80" t="s">
        <v>1419</v>
      </c>
      <c r="T689" s="65">
        <v>356040.96696500003</v>
      </c>
      <c r="U689" s="65">
        <v>7379021.5468800003</v>
      </c>
    </row>
    <row r="690" spans="1:21" ht="60" customHeight="1" x14ac:dyDescent="0.2">
      <c r="A690" s="94" t="s">
        <v>3450</v>
      </c>
      <c r="B690" s="96" t="s">
        <v>2612</v>
      </c>
      <c r="C690" s="86">
        <v>43304</v>
      </c>
      <c r="D690" s="80" t="s">
        <v>1822</v>
      </c>
      <c r="E690" s="85" t="s">
        <v>1006</v>
      </c>
      <c r="F690" s="85" t="s">
        <v>1569</v>
      </c>
      <c r="G690" s="80" t="s">
        <v>1413</v>
      </c>
      <c r="H690" s="80" t="s">
        <v>1413</v>
      </c>
      <c r="I690" s="80" t="s">
        <v>1810</v>
      </c>
      <c r="J690" s="85" t="s">
        <v>1570</v>
      </c>
      <c r="K690" s="96" t="s">
        <v>1416</v>
      </c>
      <c r="L690" s="96" t="s">
        <v>1519</v>
      </c>
      <c r="M690" s="117">
        <f t="shared" si="41"/>
        <v>1.26E-2</v>
      </c>
      <c r="N690" s="117">
        <v>126</v>
      </c>
      <c r="O690" s="5" t="s">
        <v>97</v>
      </c>
      <c r="P690" s="28" t="s">
        <v>1571</v>
      </c>
      <c r="Q690" s="96">
        <v>615</v>
      </c>
      <c r="R690" s="96" t="s">
        <v>1385</v>
      </c>
      <c r="S690" s="80" t="s">
        <v>1419</v>
      </c>
      <c r="T690" s="65">
        <v>358401.21563499997</v>
      </c>
      <c r="U690" s="65">
        <v>7383311.5341699999</v>
      </c>
    </row>
    <row r="691" spans="1:21" ht="60" customHeight="1" x14ac:dyDescent="0.2">
      <c r="A691" s="94" t="s">
        <v>3449</v>
      </c>
      <c r="B691" s="96" t="s">
        <v>2612</v>
      </c>
      <c r="C691" s="86">
        <v>43304</v>
      </c>
      <c r="D691" s="80" t="s">
        <v>1821</v>
      </c>
      <c r="E691" s="85" t="s">
        <v>1006</v>
      </c>
      <c r="F691" s="85" t="s">
        <v>1567</v>
      </c>
      <c r="G691" s="80" t="s">
        <v>1413</v>
      </c>
      <c r="H691" s="80" t="s">
        <v>1413</v>
      </c>
      <c r="I691" s="80" t="s">
        <v>1810</v>
      </c>
      <c r="J691" s="85" t="s">
        <v>1568</v>
      </c>
      <c r="K691" s="96" t="s">
        <v>1416</v>
      </c>
      <c r="L691" s="96" t="s">
        <v>1519</v>
      </c>
      <c r="M691" s="117">
        <f t="shared" si="41"/>
        <v>0.1176</v>
      </c>
      <c r="N691" s="117">
        <v>1176</v>
      </c>
      <c r="O691" s="5" t="s">
        <v>97</v>
      </c>
      <c r="P691" s="28" t="s">
        <v>1566</v>
      </c>
      <c r="Q691" s="96">
        <v>615</v>
      </c>
      <c r="R691" s="96" t="s">
        <v>1385</v>
      </c>
      <c r="S691" s="80" t="s">
        <v>1419</v>
      </c>
      <c r="T691" s="65">
        <v>358588.31491700001</v>
      </c>
      <c r="U691" s="65">
        <v>7384441.1494199997</v>
      </c>
    </row>
    <row r="692" spans="1:21" ht="60" customHeight="1" x14ac:dyDescent="0.2">
      <c r="A692" s="94" t="s">
        <v>3448</v>
      </c>
      <c r="B692" s="96" t="s">
        <v>2612</v>
      </c>
      <c r="C692" s="86">
        <v>43304</v>
      </c>
      <c r="D692" s="80" t="s">
        <v>1820</v>
      </c>
      <c r="E692" s="85" t="s">
        <v>1006</v>
      </c>
      <c r="F692" s="85" t="s">
        <v>1564</v>
      </c>
      <c r="G692" s="80" t="s">
        <v>1413</v>
      </c>
      <c r="H692" s="80" t="s">
        <v>1413</v>
      </c>
      <c r="I692" s="80" t="s">
        <v>1810</v>
      </c>
      <c r="J692" s="85" t="s">
        <v>1565</v>
      </c>
      <c r="K692" s="96" t="s">
        <v>1416</v>
      </c>
      <c r="L692" s="96" t="s">
        <v>1519</v>
      </c>
      <c r="M692" s="117">
        <f t="shared" si="41"/>
        <v>0.40550000000000003</v>
      </c>
      <c r="N692" s="117">
        <v>4055</v>
      </c>
      <c r="O692" s="5" t="s">
        <v>97</v>
      </c>
      <c r="P692" s="28" t="s">
        <v>1566</v>
      </c>
      <c r="Q692" s="96">
        <v>615</v>
      </c>
      <c r="R692" s="96" t="s">
        <v>1385</v>
      </c>
      <c r="S692" s="80" t="s">
        <v>1419</v>
      </c>
      <c r="T692" s="65">
        <v>358688.61950199999</v>
      </c>
      <c r="U692" s="65">
        <v>7383710.1150500001</v>
      </c>
    </row>
    <row r="693" spans="1:21" ht="60" customHeight="1" x14ac:dyDescent="0.2">
      <c r="A693" s="94" t="s">
        <v>3447</v>
      </c>
      <c r="B693" s="96" t="s">
        <v>2612</v>
      </c>
      <c r="C693" s="86">
        <v>43304</v>
      </c>
      <c r="D693" s="80" t="s">
        <v>1819</v>
      </c>
      <c r="E693" s="85" t="s">
        <v>1006</v>
      </c>
      <c r="F693" s="85" t="s">
        <v>1562</v>
      </c>
      <c r="G693" s="80" t="s">
        <v>1413</v>
      </c>
      <c r="H693" s="80" t="s">
        <v>1413</v>
      </c>
      <c r="I693" s="80" t="s">
        <v>1810</v>
      </c>
      <c r="J693" s="85" t="s">
        <v>1563</v>
      </c>
      <c r="K693" s="96" t="s">
        <v>1416</v>
      </c>
      <c r="L693" s="96" t="s">
        <v>1519</v>
      </c>
      <c r="M693" s="117">
        <f t="shared" si="41"/>
        <v>1.7999999999999999E-2</v>
      </c>
      <c r="N693" s="117">
        <v>180</v>
      </c>
      <c r="O693" s="5" t="s">
        <v>97</v>
      </c>
      <c r="P693" s="28" t="s">
        <v>1546</v>
      </c>
      <c r="Q693" s="96">
        <v>615</v>
      </c>
      <c r="R693" s="96" t="s">
        <v>1385</v>
      </c>
      <c r="S693" s="80" t="s">
        <v>1419</v>
      </c>
      <c r="T693" s="65">
        <v>358416.14861400001</v>
      </c>
      <c r="U693" s="65">
        <v>7382851.2690899996</v>
      </c>
    </row>
    <row r="694" spans="1:21" ht="60" customHeight="1" x14ac:dyDescent="0.2">
      <c r="A694" s="94" t="s">
        <v>3446</v>
      </c>
      <c r="B694" s="96" t="s">
        <v>2612</v>
      </c>
      <c r="C694" s="86">
        <v>43304</v>
      </c>
      <c r="D694" s="80" t="s">
        <v>1818</v>
      </c>
      <c r="E694" s="85" t="s">
        <v>1006</v>
      </c>
      <c r="F694" s="85" t="s">
        <v>1559</v>
      </c>
      <c r="G694" s="80" t="s">
        <v>1413</v>
      </c>
      <c r="H694" s="80" t="s">
        <v>1413</v>
      </c>
      <c r="I694" s="80" t="s">
        <v>1810</v>
      </c>
      <c r="J694" s="85" t="s">
        <v>1560</v>
      </c>
      <c r="K694" s="96" t="s">
        <v>1416</v>
      </c>
      <c r="L694" s="96" t="s">
        <v>1519</v>
      </c>
      <c r="M694" s="117">
        <f t="shared" si="41"/>
        <v>0.31520199999999998</v>
      </c>
      <c r="N694" s="117">
        <v>3152.02</v>
      </c>
      <c r="O694" s="5" t="s">
        <v>97</v>
      </c>
      <c r="P694" s="28" t="s">
        <v>1561</v>
      </c>
      <c r="Q694" s="96">
        <v>615</v>
      </c>
      <c r="R694" s="96" t="s">
        <v>1385</v>
      </c>
      <c r="S694" s="80" t="s">
        <v>1419</v>
      </c>
      <c r="T694" s="65">
        <v>357902.67997300002</v>
      </c>
      <c r="U694" s="65">
        <v>7391977.62531</v>
      </c>
    </row>
    <row r="695" spans="1:21" ht="60" customHeight="1" x14ac:dyDescent="0.2">
      <c r="A695" s="94" t="s">
        <v>3445</v>
      </c>
      <c r="B695" s="96" t="s">
        <v>2612</v>
      </c>
      <c r="C695" s="86">
        <v>43304</v>
      </c>
      <c r="D695" s="80" t="s">
        <v>1817</v>
      </c>
      <c r="E695" s="85" t="s">
        <v>1006</v>
      </c>
      <c r="F695" s="85" t="s">
        <v>1556</v>
      </c>
      <c r="G695" s="80" t="s">
        <v>1413</v>
      </c>
      <c r="H695" s="80" t="s">
        <v>1413</v>
      </c>
      <c r="I695" s="80" t="s">
        <v>1810</v>
      </c>
      <c r="J695" s="85" t="s">
        <v>1557</v>
      </c>
      <c r="K695" s="96" t="s">
        <v>1416</v>
      </c>
      <c r="L695" s="96" t="s">
        <v>1519</v>
      </c>
      <c r="M695" s="117">
        <f t="shared" si="41"/>
        <v>1.0370999999999999</v>
      </c>
      <c r="N695" s="117">
        <v>10371</v>
      </c>
      <c r="O695" s="5" t="s">
        <v>97</v>
      </c>
      <c r="P695" s="28" t="s">
        <v>1558</v>
      </c>
      <c r="Q695" s="96">
        <v>615</v>
      </c>
      <c r="R695" s="96" t="s">
        <v>1385</v>
      </c>
      <c r="S695" s="80" t="s">
        <v>1419</v>
      </c>
      <c r="T695" s="65">
        <v>359345.27716699999</v>
      </c>
      <c r="U695" s="65">
        <v>7392231.6655099997</v>
      </c>
    </row>
    <row r="696" spans="1:21" ht="60" customHeight="1" x14ac:dyDescent="0.2">
      <c r="A696" s="94" t="s">
        <v>3444</v>
      </c>
      <c r="B696" s="96" t="s">
        <v>2612</v>
      </c>
      <c r="C696" s="86">
        <v>43304</v>
      </c>
      <c r="D696" s="80" t="s">
        <v>1816</v>
      </c>
      <c r="E696" s="85" t="s">
        <v>1006</v>
      </c>
      <c r="F696" s="85" t="s">
        <v>1553</v>
      </c>
      <c r="G696" s="80" t="s">
        <v>1413</v>
      </c>
      <c r="H696" s="80" t="s">
        <v>1413</v>
      </c>
      <c r="I696" s="80" t="s">
        <v>1810</v>
      </c>
      <c r="J696" s="85" t="s">
        <v>1554</v>
      </c>
      <c r="K696" s="96" t="s">
        <v>1416</v>
      </c>
      <c r="L696" s="96" t="s">
        <v>1519</v>
      </c>
      <c r="M696" s="117">
        <f t="shared" si="41"/>
        <v>0.61119999999999997</v>
      </c>
      <c r="N696" s="117">
        <v>6112</v>
      </c>
      <c r="O696" s="5" t="s">
        <v>97</v>
      </c>
      <c r="P696" s="28" t="s">
        <v>1555</v>
      </c>
      <c r="Q696" s="96">
        <v>615</v>
      </c>
      <c r="R696" s="96" t="s">
        <v>1385</v>
      </c>
      <c r="S696" s="80" t="s">
        <v>1419</v>
      </c>
      <c r="T696" s="65">
        <v>359425.09756199998</v>
      </c>
      <c r="U696" s="65">
        <v>7391480.9774000002</v>
      </c>
    </row>
    <row r="697" spans="1:21" ht="60" customHeight="1" x14ac:dyDescent="0.2">
      <c r="A697" s="94" t="s">
        <v>3443</v>
      </c>
      <c r="B697" s="96" t="s">
        <v>2612</v>
      </c>
      <c r="C697" s="86">
        <v>43304</v>
      </c>
      <c r="D697" s="80" t="s">
        <v>1815</v>
      </c>
      <c r="E697" s="85" t="s">
        <v>1006</v>
      </c>
      <c r="F697" s="85" t="s">
        <v>1550</v>
      </c>
      <c r="G697" s="80" t="s">
        <v>1413</v>
      </c>
      <c r="H697" s="80" t="s">
        <v>1413</v>
      </c>
      <c r="I697" s="80" t="s">
        <v>1810</v>
      </c>
      <c r="J697" s="85" t="s">
        <v>1551</v>
      </c>
      <c r="K697" s="96" t="s">
        <v>1416</v>
      </c>
      <c r="L697" s="96" t="s">
        <v>1519</v>
      </c>
      <c r="M697" s="117">
        <f t="shared" si="41"/>
        <v>0.83940000000000003</v>
      </c>
      <c r="N697" s="117">
        <v>8394</v>
      </c>
      <c r="O697" s="5" t="s">
        <v>97</v>
      </c>
      <c r="P697" s="28" t="s">
        <v>1552</v>
      </c>
      <c r="Q697" s="96">
        <v>615</v>
      </c>
      <c r="R697" s="96" t="s">
        <v>1385</v>
      </c>
      <c r="S697" s="80" t="s">
        <v>1419</v>
      </c>
      <c r="T697" s="65">
        <v>359333.50487300003</v>
      </c>
      <c r="U697" s="65">
        <v>7394267.8351600002</v>
      </c>
    </row>
    <row r="698" spans="1:21" ht="60" customHeight="1" x14ac:dyDescent="0.2">
      <c r="A698" s="94" t="s">
        <v>3442</v>
      </c>
      <c r="B698" s="96" t="s">
        <v>2612</v>
      </c>
      <c r="C698" s="86">
        <v>43304</v>
      </c>
      <c r="D698" s="80" t="s">
        <v>1814</v>
      </c>
      <c r="E698" s="85" t="s">
        <v>1006</v>
      </c>
      <c r="F698" s="85" t="s">
        <v>1547</v>
      </c>
      <c r="G698" s="80" t="s">
        <v>1413</v>
      </c>
      <c r="H698" s="80" t="s">
        <v>1413</v>
      </c>
      <c r="I698" s="80" t="s">
        <v>1810</v>
      </c>
      <c r="J698" s="85" t="s">
        <v>1548</v>
      </c>
      <c r="K698" s="96" t="s">
        <v>1416</v>
      </c>
      <c r="L698" s="96" t="s">
        <v>1519</v>
      </c>
      <c r="M698" s="117">
        <f t="shared" si="41"/>
        <v>66.266499999999994</v>
      </c>
      <c r="N698" s="117">
        <v>662665</v>
      </c>
      <c r="O698" s="5" t="s">
        <v>97</v>
      </c>
      <c r="P698" s="28" t="s">
        <v>1549</v>
      </c>
      <c r="Q698" s="96">
        <v>615</v>
      </c>
      <c r="R698" s="96" t="s">
        <v>1385</v>
      </c>
      <c r="S698" s="80" t="s">
        <v>1419</v>
      </c>
      <c r="T698" s="65">
        <v>359246.82860499999</v>
      </c>
      <c r="U698" s="65">
        <v>7395063.7591300001</v>
      </c>
    </row>
    <row r="699" spans="1:21" ht="60" customHeight="1" x14ac:dyDescent="0.2">
      <c r="A699" s="94" t="s">
        <v>3441</v>
      </c>
      <c r="B699" s="96" t="s">
        <v>2612</v>
      </c>
      <c r="C699" s="86">
        <v>43304</v>
      </c>
      <c r="D699" s="80" t="s">
        <v>1813</v>
      </c>
      <c r="E699" s="85" t="s">
        <v>1006</v>
      </c>
      <c r="F699" s="85" t="s">
        <v>1544</v>
      </c>
      <c r="G699" s="80" t="s">
        <v>1413</v>
      </c>
      <c r="H699" s="80" t="s">
        <v>1413</v>
      </c>
      <c r="I699" s="80" t="s">
        <v>1810</v>
      </c>
      <c r="J699" s="85" t="s">
        <v>1545</v>
      </c>
      <c r="K699" s="96" t="s">
        <v>1416</v>
      </c>
      <c r="L699" s="96" t="s">
        <v>1519</v>
      </c>
      <c r="M699" s="117">
        <f t="shared" si="41"/>
        <v>6.3683000000000003E-2</v>
      </c>
      <c r="N699" s="117">
        <v>636.83000000000004</v>
      </c>
      <c r="O699" s="5" t="s">
        <v>97</v>
      </c>
      <c r="P699" s="28" t="s">
        <v>1546</v>
      </c>
      <c r="Q699" s="96">
        <v>615</v>
      </c>
      <c r="R699" s="96" t="s">
        <v>1385</v>
      </c>
      <c r="S699" s="80" t="s">
        <v>1419</v>
      </c>
      <c r="T699" s="65">
        <v>354598.00378899998</v>
      </c>
      <c r="U699" s="65">
        <v>7377141.8789100004</v>
      </c>
    </row>
    <row r="700" spans="1:21" ht="60" customHeight="1" x14ac:dyDescent="0.2">
      <c r="A700" s="94" t="s">
        <v>3458</v>
      </c>
      <c r="B700" s="96" t="s">
        <v>2612</v>
      </c>
      <c r="C700" s="86">
        <v>43304</v>
      </c>
      <c r="D700" s="80" t="s">
        <v>1823</v>
      </c>
      <c r="E700" s="85" t="s">
        <v>1006</v>
      </c>
      <c r="F700" s="85" t="s">
        <v>1602</v>
      </c>
      <c r="G700" s="80" t="s">
        <v>1413</v>
      </c>
      <c r="H700" s="80" t="s">
        <v>1413</v>
      </c>
      <c r="I700" s="80" t="s">
        <v>1811</v>
      </c>
      <c r="J700" s="85" t="s">
        <v>1603</v>
      </c>
      <c r="K700" s="80" t="s">
        <v>44</v>
      </c>
      <c r="L700" s="96" t="s">
        <v>1519</v>
      </c>
      <c r="M700" s="117">
        <f t="shared" si="41"/>
        <v>14.929500000000001</v>
      </c>
      <c r="N700" s="117">
        <v>149295</v>
      </c>
      <c r="O700" s="5" t="s">
        <v>97</v>
      </c>
      <c r="P700" s="28" t="s">
        <v>1604</v>
      </c>
      <c r="Q700" s="96">
        <v>615</v>
      </c>
      <c r="R700" s="96" t="s">
        <v>1386</v>
      </c>
      <c r="S700" s="80" t="s">
        <v>1494</v>
      </c>
      <c r="T700" s="65">
        <v>362812.31904899998</v>
      </c>
      <c r="U700" s="65">
        <v>7388088.0481799999</v>
      </c>
    </row>
    <row r="701" spans="1:21" ht="60" customHeight="1" x14ac:dyDescent="0.2">
      <c r="A701" s="94" t="s">
        <v>3462</v>
      </c>
      <c r="B701" s="96" t="s">
        <v>2612</v>
      </c>
      <c r="C701" s="86">
        <v>43304</v>
      </c>
      <c r="D701" s="80" t="s">
        <v>1823</v>
      </c>
      <c r="E701" s="85" t="s">
        <v>1006</v>
      </c>
      <c r="F701" s="85" t="s">
        <v>1602</v>
      </c>
      <c r="G701" s="80" t="s">
        <v>1413</v>
      </c>
      <c r="H701" s="80" t="s">
        <v>1413</v>
      </c>
      <c r="I701" s="80" t="s">
        <v>1811</v>
      </c>
      <c r="J701" s="85" t="s">
        <v>1603</v>
      </c>
      <c r="K701" s="96" t="s">
        <v>1416</v>
      </c>
      <c r="L701" s="96" t="s">
        <v>1519</v>
      </c>
      <c r="M701" s="117">
        <f t="shared" si="41"/>
        <v>14.929500000000001</v>
      </c>
      <c r="N701" s="117">
        <v>149295</v>
      </c>
      <c r="O701" s="5" t="s">
        <v>97</v>
      </c>
      <c r="P701" s="28" t="s">
        <v>1648</v>
      </c>
      <c r="Q701" s="96">
        <v>616</v>
      </c>
      <c r="R701" s="96" t="s">
        <v>1387</v>
      </c>
      <c r="S701" s="80" t="s">
        <v>1419</v>
      </c>
      <c r="T701" s="65">
        <v>362812.31904899998</v>
      </c>
      <c r="U701" s="65">
        <v>7388088.0481799999</v>
      </c>
    </row>
    <row r="702" spans="1:21" ht="60" customHeight="1" x14ac:dyDescent="0.2">
      <c r="A702" s="94" t="s">
        <v>3480</v>
      </c>
      <c r="B702" s="96" t="s">
        <v>2616</v>
      </c>
      <c r="C702" s="86">
        <v>43369</v>
      </c>
      <c r="D702" s="80" t="s">
        <v>1842</v>
      </c>
      <c r="E702" s="85" t="s">
        <v>1688</v>
      </c>
      <c r="F702" s="85" t="s">
        <v>1689</v>
      </c>
      <c r="G702" s="80" t="s">
        <v>1464</v>
      </c>
      <c r="H702" s="80" t="s">
        <v>1530</v>
      </c>
      <c r="I702" s="80" t="s">
        <v>1810</v>
      </c>
      <c r="J702" s="85" t="s">
        <v>1690</v>
      </c>
      <c r="K702" s="96" t="s">
        <v>1416</v>
      </c>
      <c r="L702" s="96" t="s">
        <v>1519</v>
      </c>
      <c r="M702" s="117">
        <f t="shared" si="41"/>
        <v>3.99</v>
      </c>
      <c r="N702" s="117">
        <v>39900</v>
      </c>
      <c r="O702" s="5" t="s">
        <v>97</v>
      </c>
      <c r="P702" s="28" t="s">
        <v>1691</v>
      </c>
      <c r="Q702" s="96">
        <v>619</v>
      </c>
      <c r="R702" s="96" t="s">
        <v>1388</v>
      </c>
      <c r="S702" s="80" t="s">
        <v>1419</v>
      </c>
      <c r="T702" s="65">
        <v>506117.150005</v>
      </c>
      <c r="U702" s="65">
        <v>7517943.7000099998</v>
      </c>
    </row>
    <row r="703" spans="1:21" ht="60" customHeight="1" x14ac:dyDescent="0.2">
      <c r="A703" s="94" t="s">
        <v>3506</v>
      </c>
      <c r="B703" s="96" t="s">
        <v>2618</v>
      </c>
      <c r="C703" s="86">
        <v>43433</v>
      </c>
      <c r="D703" s="80" t="s">
        <v>1392</v>
      </c>
      <c r="E703" s="85" t="s">
        <v>1393</v>
      </c>
      <c r="F703" s="85" t="s">
        <v>1778</v>
      </c>
      <c r="G703" s="80" t="s">
        <v>1464</v>
      </c>
      <c r="H703" s="80" t="s">
        <v>1394</v>
      </c>
      <c r="I703" s="80" t="s">
        <v>1810</v>
      </c>
      <c r="J703" s="85" t="s">
        <v>1779</v>
      </c>
      <c r="K703" s="96" t="s">
        <v>1416</v>
      </c>
      <c r="L703" s="96" t="s">
        <v>1471</v>
      </c>
      <c r="M703" s="117">
        <f t="shared" si="41"/>
        <v>1</v>
      </c>
      <c r="N703" s="117">
        <v>10000</v>
      </c>
      <c r="O703" s="81" t="s">
        <v>119</v>
      </c>
      <c r="P703" s="28" t="s">
        <v>1780</v>
      </c>
      <c r="Q703" s="96">
        <v>624</v>
      </c>
      <c r="R703" s="96" t="s">
        <v>1391</v>
      </c>
      <c r="S703" s="80" t="s">
        <v>1419</v>
      </c>
      <c r="T703" s="65">
        <v>582952.44362599996</v>
      </c>
      <c r="U703" s="65">
        <v>7466099.9203300001</v>
      </c>
    </row>
    <row r="704" spans="1:21" ht="60" customHeight="1" x14ac:dyDescent="0.2">
      <c r="A704" s="94" t="s">
        <v>3507</v>
      </c>
      <c r="B704" s="96" t="s">
        <v>2618</v>
      </c>
      <c r="C704" s="86">
        <v>43433</v>
      </c>
      <c r="D704" s="80" t="s">
        <v>1395</v>
      </c>
      <c r="E704" s="85" t="s">
        <v>960</v>
      </c>
      <c r="F704" s="85" t="s">
        <v>1781</v>
      </c>
      <c r="G704" s="80" t="s">
        <v>1477</v>
      </c>
      <c r="H704" s="80" t="s">
        <v>1477</v>
      </c>
      <c r="I704" s="80" t="s">
        <v>1810</v>
      </c>
      <c r="J704" s="85" t="s">
        <v>1782</v>
      </c>
      <c r="K704" s="96" t="s">
        <v>1416</v>
      </c>
      <c r="L704" s="96" t="s">
        <v>1783</v>
      </c>
      <c r="M704" s="117">
        <f t="shared" si="41"/>
        <v>0.27129999999999999</v>
      </c>
      <c r="N704" s="117">
        <v>2713</v>
      </c>
      <c r="O704" s="5" t="s">
        <v>97</v>
      </c>
      <c r="P704" s="28" t="s">
        <v>1784</v>
      </c>
      <c r="Q704" s="96">
        <v>624</v>
      </c>
      <c r="R704" s="96" t="s">
        <v>1391</v>
      </c>
      <c r="S704" s="80" t="s">
        <v>1419</v>
      </c>
      <c r="T704" s="65">
        <v>377110.34859000001</v>
      </c>
      <c r="U704" s="65">
        <v>7557411.2113800002</v>
      </c>
    </row>
    <row r="705" spans="1:21" ht="60" customHeight="1" x14ac:dyDescent="0.2">
      <c r="A705" s="94" t="s">
        <v>3508</v>
      </c>
      <c r="B705" s="96" t="s">
        <v>2618</v>
      </c>
      <c r="C705" s="86">
        <v>43433</v>
      </c>
      <c r="D705" s="80" t="s">
        <v>1396</v>
      </c>
      <c r="E705" s="85" t="s">
        <v>1006</v>
      </c>
      <c r="F705" s="85" t="s">
        <v>1785</v>
      </c>
      <c r="G705" s="80" t="s">
        <v>1413</v>
      </c>
      <c r="H705" s="80" t="s">
        <v>1413</v>
      </c>
      <c r="I705" s="80" t="s">
        <v>1810</v>
      </c>
      <c r="J705" s="85" t="s">
        <v>1786</v>
      </c>
      <c r="K705" s="96" t="s">
        <v>1416</v>
      </c>
      <c r="L705" s="96" t="s">
        <v>1519</v>
      </c>
      <c r="M705" s="117">
        <f t="shared" si="41"/>
        <v>4.3200000000000002E-2</v>
      </c>
      <c r="N705" s="117">
        <v>432</v>
      </c>
      <c r="O705" s="64" t="s">
        <v>97</v>
      </c>
      <c r="P705" s="28" t="s">
        <v>1787</v>
      </c>
      <c r="Q705" s="96">
        <v>624</v>
      </c>
      <c r="R705" s="96" t="s">
        <v>1391</v>
      </c>
      <c r="S705" s="80" t="s">
        <v>1419</v>
      </c>
      <c r="T705" s="65">
        <v>350998.97395800002</v>
      </c>
      <c r="U705" s="65">
        <v>7371487.2283199998</v>
      </c>
    </row>
    <row r="706" spans="1:21" ht="60" customHeight="1" x14ac:dyDescent="0.2">
      <c r="A706" s="94" t="s">
        <v>3509</v>
      </c>
      <c r="B706" s="96" t="s">
        <v>2618</v>
      </c>
      <c r="C706" s="86">
        <v>43433</v>
      </c>
      <c r="D706" s="80" t="s">
        <v>1397</v>
      </c>
      <c r="E706" s="85" t="s">
        <v>1788</v>
      </c>
      <c r="F706" s="85" t="s">
        <v>1789</v>
      </c>
      <c r="G706" s="80" t="s">
        <v>1464</v>
      </c>
      <c r="H706" s="80" t="s">
        <v>121</v>
      </c>
      <c r="I706" s="80" t="s">
        <v>1810</v>
      </c>
      <c r="J706" s="85" t="s">
        <v>1790</v>
      </c>
      <c r="K706" s="96" t="s">
        <v>1416</v>
      </c>
      <c r="L706" s="96" t="s">
        <v>1519</v>
      </c>
      <c r="M706" s="117">
        <f t="shared" si="41"/>
        <v>0.78100800000000004</v>
      </c>
      <c r="N706" s="117">
        <v>7810.08</v>
      </c>
      <c r="O706" s="5" t="s">
        <v>97</v>
      </c>
      <c r="P706" s="28" t="s">
        <v>1791</v>
      </c>
      <c r="Q706" s="96">
        <v>624</v>
      </c>
      <c r="R706" s="96" t="s">
        <v>1391</v>
      </c>
      <c r="S706" s="80" t="s">
        <v>1419</v>
      </c>
      <c r="T706" s="65">
        <v>577280.09196999995</v>
      </c>
      <c r="U706" s="65">
        <v>7652839.6847200003</v>
      </c>
    </row>
    <row r="707" spans="1:21" ht="60" customHeight="1" x14ac:dyDescent="0.2">
      <c r="A707" s="94" t="s">
        <v>3482</v>
      </c>
      <c r="B707" s="96" t="s">
        <v>2616</v>
      </c>
      <c r="C707" s="86">
        <v>43369</v>
      </c>
      <c r="D707" s="80" t="s">
        <v>1844</v>
      </c>
      <c r="E707" s="85" t="s">
        <v>1695</v>
      </c>
      <c r="F707" s="85" t="s">
        <v>1696</v>
      </c>
      <c r="G707" s="80" t="s">
        <v>1413</v>
      </c>
      <c r="H707" s="80" t="s">
        <v>1413</v>
      </c>
      <c r="I707" s="80" t="s">
        <v>1810</v>
      </c>
      <c r="J707" s="85" t="s">
        <v>1697</v>
      </c>
      <c r="K707" s="96" t="s">
        <v>1416</v>
      </c>
      <c r="L707" s="96" t="s">
        <v>1417</v>
      </c>
      <c r="M707" s="117">
        <f t="shared" si="41"/>
        <v>99.389694999999989</v>
      </c>
      <c r="N707" s="117">
        <v>993896.95</v>
      </c>
      <c r="O707" s="81" t="s">
        <v>119</v>
      </c>
      <c r="P707" s="28" t="s">
        <v>1698</v>
      </c>
      <c r="Q707" s="96">
        <v>619</v>
      </c>
      <c r="R707" s="96" t="s">
        <v>1388</v>
      </c>
      <c r="S707" s="80" t="s">
        <v>1419</v>
      </c>
      <c r="T707" s="65">
        <v>357475.94</v>
      </c>
      <c r="U707" s="65">
        <v>7400577.21</v>
      </c>
    </row>
    <row r="708" spans="1:21" ht="60" customHeight="1" x14ac:dyDescent="0.2">
      <c r="A708" s="94" t="s">
        <v>3483</v>
      </c>
      <c r="B708" s="96" t="s">
        <v>2616</v>
      </c>
      <c r="C708" s="86">
        <v>43369</v>
      </c>
      <c r="D708" s="80" t="s">
        <v>1845</v>
      </c>
      <c r="E708" s="85" t="s">
        <v>1699</v>
      </c>
      <c r="F708" s="85" t="s">
        <v>1700</v>
      </c>
      <c r="G708" s="80" t="s">
        <v>1464</v>
      </c>
      <c r="H708" s="80" t="s">
        <v>1394</v>
      </c>
      <c r="I708" s="80" t="s">
        <v>1811</v>
      </c>
      <c r="J708" s="85" t="s">
        <v>1701</v>
      </c>
      <c r="K708" s="96" t="s">
        <v>1416</v>
      </c>
      <c r="L708" s="96" t="s">
        <v>1417</v>
      </c>
      <c r="M708" s="117">
        <f t="shared" si="41"/>
        <v>211.62</v>
      </c>
      <c r="N708" s="117">
        <v>2116200</v>
      </c>
      <c r="O708" s="5" t="s">
        <v>97</v>
      </c>
      <c r="P708" s="28" t="s">
        <v>1702</v>
      </c>
      <c r="Q708" s="96">
        <v>619</v>
      </c>
      <c r="R708" s="96" t="s">
        <v>1388</v>
      </c>
      <c r="S708" s="80" t="s">
        <v>1419</v>
      </c>
      <c r="T708" s="65">
        <v>579504.21</v>
      </c>
      <c r="U708" s="65">
        <v>7466954.3200000003</v>
      </c>
    </row>
    <row r="709" spans="1:21" ht="60" customHeight="1" x14ac:dyDescent="0.2">
      <c r="A709" s="94" t="s">
        <v>3484</v>
      </c>
      <c r="B709" s="96" t="s">
        <v>2612</v>
      </c>
      <c r="C709" s="86">
        <v>43304</v>
      </c>
      <c r="D709" s="80" t="s">
        <v>1846</v>
      </c>
      <c r="E709" s="85" t="s">
        <v>1006</v>
      </c>
      <c r="F709" s="85" t="s">
        <v>1703</v>
      </c>
      <c r="G709" s="80" t="s">
        <v>1413</v>
      </c>
      <c r="H709" s="80" t="s">
        <v>1413</v>
      </c>
      <c r="I709" s="80" t="s">
        <v>1810</v>
      </c>
      <c r="J709" s="85" t="s">
        <v>1565</v>
      </c>
      <c r="K709" s="96" t="s">
        <v>1416</v>
      </c>
      <c r="L709" s="96" t="s">
        <v>1417</v>
      </c>
      <c r="M709" s="117">
        <f t="shared" si="41"/>
        <v>0.40707399999999999</v>
      </c>
      <c r="N709" s="117">
        <v>4070.74</v>
      </c>
      <c r="O709" s="5" t="s">
        <v>97</v>
      </c>
      <c r="P709" s="28" t="s">
        <v>1719</v>
      </c>
      <c r="Q709" s="96">
        <v>619</v>
      </c>
      <c r="R709" s="96" t="s">
        <v>1388</v>
      </c>
      <c r="S709" s="80" t="s">
        <v>1419</v>
      </c>
      <c r="T709" s="65">
        <v>358677</v>
      </c>
      <c r="U709" s="65">
        <v>7383718</v>
      </c>
    </row>
    <row r="710" spans="1:21" ht="60" customHeight="1" x14ac:dyDescent="0.2">
      <c r="A710" s="94" t="s">
        <v>3487</v>
      </c>
      <c r="B710" s="96" t="s">
        <v>2616</v>
      </c>
      <c r="C710" s="86">
        <v>43369</v>
      </c>
      <c r="D710" s="80" t="s">
        <v>1849</v>
      </c>
      <c r="E710" s="85" t="s">
        <v>1006</v>
      </c>
      <c r="F710" s="85" t="s">
        <v>1720</v>
      </c>
      <c r="G710" s="80" t="s">
        <v>1413</v>
      </c>
      <c r="H710" s="80" t="s">
        <v>1413</v>
      </c>
      <c r="I710" s="80" t="s">
        <v>1810</v>
      </c>
      <c r="J710" s="85" t="s">
        <v>1722</v>
      </c>
      <c r="K710" s="96" t="s">
        <v>1416</v>
      </c>
      <c r="L710" s="96" t="s">
        <v>1417</v>
      </c>
      <c r="M710" s="117">
        <f t="shared" si="41"/>
        <v>4.3200000000000002E-2</v>
      </c>
      <c r="N710" s="117">
        <v>432</v>
      </c>
      <c r="O710" s="5" t="s">
        <v>97</v>
      </c>
      <c r="P710" s="28" t="s">
        <v>1723</v>
      </c>
      <c r="Q710" s="96">
        <v>619</v>
      </c>
      <c r="R710" s="96" t="s">
        <v>1388</v>
      </c>
      <c r="S710" s="80" t="s">
        <v>1419</v>
      </c>
      <c r="T710" s="65">
        <v>620663.47</v>
      </c>
      <c r="U710" s="65">
        <v>7377589.5099999998</v>
      </c>
    </row>
    <row r="711" spans="1:21" ht="60" customHeight="1" x14ac:dyDescent="0.2">
      <c r="A711" s="94" t="s">
        <v>3500</v>
      </c>
      <c r="B711" s="96" t="s">
        <v>2618</v>
      </c>
      <c r="C711" s="86">
        <v>43433</v>
      </c>
      <c r="D711" s="80" t="s">
        <v>1409</v>
      </c>
      <c r="E711" s="85" t="s">
        <v>1762</v>
      </c>
      <c r="F711" s="85" t="s">
        <v>1763</v>
      </c>
      <c r="G711" s="80" t="s">
        <v>1413</v>
      </c>
      <c r="H711" s="80" t="s">
        <v>1413</v>
      </c>
      <c r="I711" s="80" t="s">
        <v>1810</v>
      </c>
      <c r="J711" s="85" t="s">
        <v>1764</v>
      </c>
      <c r="K711" s="96" t="s">
        <v>1416</v>
      </c>
      <c r="L711" s="96" t="s">
        <v>1417</v>
      </c>
      <c r="M711" s="117">
        <f t="shared" si="41"/>
        <v>0.22886900000000002</v>
      </c>
      <c r="N711" s="117">
        <v>2288.69</v>
      </c>
      <c r="O711" s="5" t="s">
        <v>97</v>
      </c>
      <c r="P711" s="28" t="s">
        <v>1765</v>
      </c>
      <c r="Q711" s="96">
        <v>623</v>
      </c>
      <c r="R711" s="96" t="s">
        <v>1389</v>
      </c>
      <c r="S711" s="80" t="s">
        <v>1419</v>
      </c>
      <c r="T711" s="65">
        <v>357897.2</v>
      </c>
      <c r="U711" s="65">
        <v>7391974.1799999997</v>
      </c>
    </row>
    <row r="712" spans="1:21" ht="60" customHeight="1" x14ac:dyDescent="0.2">
      <c r="A712" s="94" t="s">
        <v>3502</v>
      </c>
      <c r="B712" s="96" t="s">
        <v>2618</v>
      </c>
      <c r="C712" s="86">
        <v>43433</v>
      </c>
      <c r="D712" s="80" t="s">
        <v>1863</v>
      </c>
      <c r="E712" s="85" t="s">
        <v>1769</v>
      </c>
      <c r="F712" s="85" t="s">
        <v>1770</v>
      </c>
      <c r="G712" s="80" t="s">
        <v>1413</v>
      </c>
      <c r="H712" s="80" t="s">
        <v>1413</v>
      </c>
      <c r="I712" s="80" t="s">
        <v>1810</v>
      </c>
      <c r="J712" s="85" t="s">
        <v>1771</v>
      </c>
      <c r="K712" s="96" t="s">
        <v>1416</v>
      </c>
      <c r="L712" s="96" t="s">
        <v>1417</v>
      </c>
      <c r="M712" s="117">
        <f t="shared" si="41"/>
        <v>6.0200000000000002E-3</v>
      </c>
      <c r="N712" s="117">
        <v>60.2</v>
      </c>
      <c r="O712" s="81" t="s">
        <v>816</v>
      </c>
      <c r="P712" s="28" t="s">
        <v>1772</v>
      </c>
      <c r="Q712" s="96">
        <v>623</v>
      </c>
      <c r="R712" s="96" t="s">
        <v>1390</v>
      </c>
      <c r="S712" s="80" t="s">
        <v>1494</v>
      </c>
      <c r="T712" s="65">
        <v>357778.69</v>
      </c>
      <c r="U712" s="65">
        <v>7385109.3399999999</v>
      </c>
    </row>
    <row r="713" spans="1:21" ht="60" customHeight="1" x14ac:dyDescent="0.2">
      <c r="A713" s="94" t="s">
        <v>3503</v>
      </c>
      <c r="B713" s="96" t="s">
        <v>2618</v>
      </c>
      <c r="C713" s="86">
        <v>43433</v>
      </c>
      <c r="D713" s="80" t="s">
        <v>1864</v>
      </c>
      <c r="E713" s="85" t="s">
        <v>1736</v>
      </c>
      <c r="F713" s="85" t="s">
        <v>1773</v>
      </c>
      <c r="G713" s="80" t="s">
        <v>1464</v>
      </c>
      <c r="H713" s="80" t="s">
        <v>1394</v>
      </c>
      <c r="I713" s="80" t="s">
        <v>1811</v>
      </c>
      <c r="J713" s="85" t="s">
        <v>1773</v>
      </c>
      <c r="K713" s="96" t="s">
        <v>1416</v>
      </c>
      <c r="L713" s="96" t="s">
        <v>1417</v>
      </c>
      <c r="M713" s="117">
        <f t="shared" si="41"/>
        <v>0.80762200000000006</v>
      </c>
      <c r="N713" s="117">
        <v>8076.22</v>
      </c>
      <c r="O713" s="5" t="s">
        <v>97</v>
      </c>
      <c r="P713" s="28" t="s">
        <v>2621</v>
      </c>
      <c r="Q713" s="96">
        <v>623</v>
      </c>
      <c r="R713" s="96" t="s">
        <v>1390</v>
      </c>
      <c r="S713" s="80" t="s">
        <v>1494</v>
      </c>
      <c r="T713" s="65">
        <v>643402.09</v>
      </c>
      <c r="U713" s="65">
        <v>7333581.54</v>
      </c>
    </row>
    <row r="714" spans="1:21" ht="60" customHeight="1" x14ac:dyDescent="0.2">
      <c r="A714" s="94" t="s">
        <v>3504</v>
      </c>
      <c r="B714" s="96" t="s">
        <v>2618</v>
      </c>
      <c r="C714" s="86">
        <v>43433</v>
      </c>
      <c r="D714" s="80" t="s">
        <v>1865</v>
      </c>
      <c r="E714" s="85" t="s">
        <v>1736</v>
      </c>
      <c r="F714" s="85" t="s">
        <v>1774</v>
      </c>
      <c r="G714" s="80" t="s">
        <v>1464</v>
      </c>
      <c r="H714" s="80" t="s">
        <v>1394</v>
      </c>
      <c r="I714" s="80" t="s">
        <v>1811</v>
      </c>
      <c r="J714" s="85" t="s">
        <v>1774</v>
      </c>
      <c r="K714" s="96" t="s">
        <v>1416</v>
      </c>
      <c r="L714" s="96" t="s">
        <v>1417</v>
      </c>
      <c r="M714" s="117">
        <f t="shared" si="41"/>
        <v>10842.8</v>
      </c>
      <c r="N714" s="117">
        <v>108428000</v>
      </c>
      <c r="O714" s="5" t="s">
        <v>97</v>
      </c>
      <c r="P714" s="28" t="s">
        <v>2639</v>
      </c>
      <c r="Q714" s="96">
        <v>623</v>
      </c>
      <c r="R714" s="96" t="s">
        <v>1390</v>
      </c>
      <c r="S714" s="80" t="s">
        <v>1494</v>
      </c>
      <c r="T714" s="65">
        <v>662693.82999999996</v>
      </c>
      <c r="U714" s="65">
        <v>7360436.0999999996</v>
      </c>
    </row>
    <row r="715" spans="1:21" ht="60" customHeight="1" x14ac:dyDescent="0.2">
      <c r="A715" s="94" t="s">
        <v>3434</v>
      </c>
      <c r="B715" s="96" t="s">
        <v>2611</v>
      </c>
      <c r="C715" s="86">
        <v>43236</v>
      </c>
      <c r="D715" s="80" t="s">
        <v>1511</v>
      </c>
      <c r="E715" s="85" t="s">
        <v>1512</v>
      </c>
      <c r="F715" s="85" t="s">
        <v>1513</v>
      </c>
      <c r="G715" s="80" t="s">
        <v>1413</v>
      </c>
      <c r="H715" s="80" t="s">
        <v>1497</v>
      </c>
      <c r="I715" s="80" t="s">
        <v>1810</v>
      </c>
      <c r="J715" s="85" t="s">
        <v>1514</v>
      </c>
      <c r="K715" s="80" t="s">
        <v>44</v>
      </c>
      <c r="L715" s="96" t="s">
        <v>1471</v>
      </c>
      <c r="M715" s="117">
        <f t="shared" si="41"/>
        <v>4.2700199999999997</v>
      </c>
      <c r="N715" s="117">
        <v>42700.2</v>
      </c>
      <c r="O715" s="5" t="s">
        <v>2593</v>
      </c>
      <c r="P715" s="28" t="s">
        <v>1515</v>
      </c>
      <c r="Q715" s="96">
        <v>611</v>
      </c>
      <c r="R715" s="96" t="s">
        <v>1384</v>
      </c>
      <c r="S715" s="80" t="s">
        <v>1419</v>
      </c>
      <c r="T715" s="65">
        <v>360244.97489100002</v>
      </c>
      <c r="U715" s="65">
        <v>7449234.6425400004</v>
      </c>
    </row>
    <row r="716" spans="1:21" ht="60" customHeight="1" x14ac:dyDescent="0.2">
      <c r="A716" s="94" t="s">
        <v>3488</v>
      </c>
      <c r="B716" s="96" t="s">
        <v>2617</v>
      </c>
      <c r="C716" s="86">
        <v>43427</v>
      </c>
      <c r="D716" s="80" t="s">
        <v>1850</v>
      </c>
      <c r="E716" s="85" t="s">
        <v>1724</v>
      </c>
      <c r="F716" s="85" t="s">
        <v>1725</v>
      </c>
      <c r="G716" s="80" t="s">
        <v>1477</v>
      </c>
      <c r="H716" s="80" t="s">
        <v>1477</v>
      </c>
      <c r="I716" s="80" t="s">
        <v>1810</v>
      </c>
      <c r="J716" s="85" t="s">
        <v>1726</v>
      </c>
      <c r="K716" s="80" t="s">
        <v>44</v>
      </c>
      <c r="L716" s="96" t="s">
        <v>1727</v>
      </c>
      <c r="M716" s="117">
        <f t="shared" si="41"/>
        <v>5.0752800000000002</v>
      </c>
      <c r="N716" s="117">
        <v>50752.800000000003</v>
      </c>
      <c r="O716" s="5" t="s">
        <v>2595</v>
      </c>
      <c r="P716" s="28" t="s">
        <v>1728</v>
      </c>
      <c r="Q716" s="96">
        <v>623</v>
      </c>
      <c r="R716" s="96" t="s">
        <v>1389</v>
      </c>
      <c r="S716" s="80" t="s">
        <v>1419</v>
      </c>
      <c r="T716" s="65">
        <v>377196.61701799999</v>
      </c>
      <c r="U716" s="65">
        <v>7558185.8531799996</v>
      </c>
    </row>
    <row r="717" spans="1:21" ht="60" customHeight="1" x14ac:dyDescent="0.2">
      <c r="A717" s="94" t="s">
        <v>3505</v>
      </c>
      <c r="B717" s="96" t="s">
        <v>2618</v>
      </c>
      <c r="C717" s="86">
        <v>43433</v>
      </c>
      <c r="D717" s="80" t="s">
        <v>1866</v>
      </c>
      <c r="E717" s="85" t="s">
        <v>1393</v>
      </c>
      <c r="F717" s="85" t="s">
        <v>1775</v>
      </c>
      <c r="G717" s="80" t="s">
        <v>1464</v>
      </c>
      <c r="H717" s="80" t="s">
        <v>1394</v>
      </c>
      <c r="I717" s="80" t="s">
        <v>1810</v>
      </c>
      <c r="J717" s="85" t="s">
        <v>1776</v>
      </c>
      <c r="K717" s="96" t="s">
        <v>1416</v>
      </c>
      <c r="L717" s="96" t="s">
        <v>1417</v>
      </c>
      <c r="M717" s="117">
        <f t="shared" si="41"/>
        <v>2.97</v>
      </c>
      <c r="N717" s="117">
        <v>29700</v>
      </c>
      <c r="O717" s="5" t="s">
        <v>97</v>
      </c>
      <c r="P717" s="28" t="s">
        <v>1777</v>
      </c>
      <c r="Q717" s="96">
        <v>623</v>
      </c>
      <c r="R717" s="96" t="s">
        <v>1390</v>
      </c>
      <c r="S717" s="80" t="s">
        <v>1494</v>
      </c>
      <c r="T717" s="65">
        <v>583121.91</v>
      </c>
      <c r="U717" s="65">
        <v>7464446.54</v>
      </c>
    </row>
    <row r="718" spans="1:21" ht="60" customHeight="1" x14ac:dyDescent="0.2">
      <c r="A718" s="94" t="s">
        <v>3501</v>
      </c>
      <c r="B718" s="96" t="s">
        <v>2617</v>
      </c>
      <c r="C718" s="86">
        <v>43427</v>
      </c>
      <c r="D718" s="80" t="s">
        <v>1862</v>
      </c>
      <c r="E718" s="85" t="s">
        <v>1766</v>
      </c>
      <c r="F718" s="85" t="s">
        <v>1767</v>
      </c>
      <c r="G718" s="80" t="s">
        <v>1413</v>
      </c>
      <c r="H718" s="80" t="s">
        <v>1413</v>
      </c>
      <c r="I718" s="80" t="s">
        <v>1810</v>
      </c>
      <c r="J718" s="85" t="s">
        <v>1768</v>
      </c>
      <c r="K718" s="80" t="s">
        <v>44</v>
      </c>
      <c r="L718" s="96" t="s">
        <v>1471</v>
      </c>
      <c r="M718" s="117">
        <f t="shared" si="41"/>
        <v>6.129772</v>
      </c>
      <c r="N718" s="117">
        <v>61297.72</v>
      </c>
      <c r="O718" s="29" t="s">
        <v>2595</v>
      </c>
      <c r="P718" s="28" t="s">
        <v>2638</v>
      </c>
      <c r="Q718" s="96">
        <v>623</v>
      </c>
      <c r="R718" s="96" t="s">
        <v>1390</v>
      </c>
      <c r="S718" s="80" t="s">
        <v>1494</v>
      </c>
      <c r="T718" s="65">
        <v>367553</v>
      </c>
      <c r="U718" s="65">
        <v>7374080</v>
      </c>
    </row>
  </sheetData>
  <printOptions horizontalCentered="1"/>
  <pageMargins left="0.23622047244094491" right="0.23622047244094491" top="0.74803149606299213" bottom="0.74803149606299213" header="0.31496062992125984" footer="0.31496062992125984"/>
  <pageSetup paperSize="271" scale="55" fitToHeight="0"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INTRODUCCIÓN</vt:lpstr>
      <vt:lpstr>NOMENCLATURA</vt:lpstr>
      <vt:lpstr>Registro 2012-2018</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Territorial Ordenamiento OT. (SA Gore)</dc:creator>
  <cp:lastModifiedBy>Tapia Tamara TT. (Antofagasta)</cp:lastModifiedBy>
  <cp:lastPrinted>2019-09-30T15:41:11Z</cp:lastPrinted>
  <dcterms:created xsi:type="dcterms:W3CDTF">2019-02-21T12:17:42Z</dcterms:created>
  <dcterms:modified xsi:type="dcterms:W3CDTF">2019-09-30T19:08:02Z</dcterms:modified>
</cp:coreProperties>
</file>